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4"/>
  <workbookPr defaultThemeVersion="166925"/>
  <mc:AlternateContent xmlns:mc="http://schemas.openxmlformats.org/markup-compatibility/2006">
    <mc:Choice Requires="x15">
      <x15ac:absPath xmlns:x15ac="http://schemas.microsoft.com/office/spreadsheetml/2010/11/ac" url="L:\FD-BC\Projekte\Joachim-Herz-Stitung_Kolleg_Didaktik_Digital_2020\Publikationen\Apfel\OnlineMaterial\"/>
    </mc:Choice>
  </mc:AlternateContent>
  <xr:revisionPtr revIDLastSave="0" documentId="13_ncr:1_{E6F03E80-A327-4C3E-A38A-D50C2CCDFC34}" xr6:coauthVersionLast="36" xr6:coauthVersionMax="36" xr10:uidLastSave="{00000000-0000-0000-0000-000000000000}"/>
  <bookViews>
    <workbookView xWindow="-105" yWindow="-105" windowWidth="19425" windowHeight="10425" xr2:uid="{00000000-000D-0000-FFFF-FFFF00000000}"/>
  </bookViews>
  <sheets>
    <sheet name="Erläuterung" sheetId="10" r:id="rId1"/>
    <sheet name="Graph" sheetId="8" r:id="rId2"/>
    <sheet name="Steigungswerte" sheetId="9" r:id="rId3"/>
    <sheet name="Messung 0%" sheetId="2" r:id="rId4"/>
    <sheet name="Messung 100%" sheetId="3" r:id="rId5"/>
    <sheet name="Messung 50%" sheetId="4" r:id="rId6"/>
    <sheet name="Messung 25%" sheetId="5" r:id="rId7"/>
    <sheet name="Messung 12,5%" sheetId="6" r:id="rId8"/>
    <sheet name="Messung 6,25%" sheetId="7" r:id="rId9"/>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3" i="2" l="1"/>
  <c r="F18" i="3"/>
  <c r="F24" i="7"/>
  <c r="B24" i="7"/>
  <c r="F23" i="7"/>
  <c r="B23" i="7"/>
  <c r="F22" i="7"/>
  <c r="B22" i="7"/>
  <c r="F21" i="7"/>
  <c r="B21" i="7"/>
  <c r="F20" i="7"/>
  <c r="B20" i="7"/>
  <c r="F19" i="7"/>
  <c r="B19" i="7"/>
  <c r="F18" i="7"/>
  <c r="B18" i="7"/>
  <c r="F17" i="7"/>
  <c r="B17" i="7"/>
  <c r="F16" i="7"/>
  <c r="B16" i="7"/>
  <c r="F15" i="7"/>
  <c r="B15" i="7"/>
  <c r="F14" i="7"/>
  <c r="B14" i="7"/>
  <c r="F13" i="7"/>
  <c r="B13" i="7"/>
  <c r="F12" i="7"/>
  <c r="B12" i="7"/>
  <c r="F11" i="7"/>
  <c r="B11" i="7"/>
  <c r="F10" i="7"/>
  <c r="B10" i="7"/>
  <c r="F9" i="7"/>
  <c r="B9" i="7"/>
  <c r="F8" i="7"/>
  <c r="B8" i="7"/>
  <c r="F7" i="7"/>
  <c r="B7" i="7"/>
  <c r="F6" i="7"/>
  <c r="B6" i="7"/>
  <c r="F5" i="7"/>
  <c r="B5" i="7"/>
  <c r="F4" i="7"/>
  <c r="B4" i="7"/>
  <c r="F3" i="7"/>
  <c r="B3" i="7"/>
  <c r="F18" i="6"/>
  <c r="B18" i="6"/>
  <c r="F17" i="6"/>
  <c r="B17" i="6"/>
  <c r="F16" i="6"/>
  <c r="B16" i="6"/>
  <c r="F15" i="6"/>
  <c r="B15" i="6"/>
  <c r="F14" i="6"/>
  <c r="B14" i="6"/>
  <c r="F13" i="6"/>
  <c r="B13" i="6"/>
  <c r="F12" i="6"/>
  <c r="B12" i="6"/>
  <c r="F11" i="6"/>
  <c r="B11" i="6"/>
  <c r="F10" i="6"/>
  <c r="B10" i="6"/>
  <c r="F9" i="6"/>
  <c r="B9" i="6"/>
  <c r="F8" i="6"/>
  <c r="B8" i="6"/>
  <c r="F7" i="6"/>
  <c r="B7" i="6"/>
  <c r="F6" i="6"/>
  <c r="B6" i="6"/>
  <c r="F5" i="6"/>
  <c r="B5" i="6"/>
  <c r="F4" i="6"/>
  <c r="B4" i="6"/>
  <c r="F3" i="6"/>
  <c r="B3" i="6"/>
  <c r="F28" i="5"/>
  <c r="B28" i="5"/>
  <c r="F27" i="5"/>
  <c r="B27" i="5"/>
  <c r="F26" i="5"/>
  <c r="B26" i="5"/>
  <c r="F25" i="5"/>
  <c r="B25" i="5"/>
  <c r="F24" i="5"/>
  <c r="B24" i="5"/>
  <c r="F23" i="5"/>
  <c r="B23" i="5"/>
  <c r="F22" i="5"/>
  <c r="B22" i="5"/>
  <c r="F21" i="5"/>
  <c r="B21" i="5"/>
  <c r="F20" i="5"/>
  <c r="B20" i="5"/>
  <c r="F19" i="5"/>
  <c r="B19" i="5"/>
  <c r="F18" i="5"/>
  <c r="B18" i="5"/>
  <c r="F17" i="5"/>
  <c r="B17" i="5"/>
  <c r="F16" i="5"/>
  <c r="B16" i="5"/>
  <c r="F15" i="5"/>
  <c r="B15" i="5"/>
  <c r="F14" i="5"/>
  <c r="B14" i="5"/>
  <c r="F13" i="5"/>
  <c r="B13" i="5"/>
  <c r="F12" i="5"/>
  <c r="B12" i="5"/>
  <c r="F11" i="5"/>
  <c r="B11" i="5"/>
  <c r="F10" i="5"/>
  <c r="B10" i="5"/>
  <c r="F9" i="5"/>
  <c r="B9" i="5"/>
  <c r="F8" i="5"/>
  <c r="B8" i="5"/>
  <c r="F7" i="5"/>
  <c r="B7" i="5"/>
  <c r="F6" i="5"/>
  <c r="B6" i="5"/>
  <c r="F5" i="5"/>
  <c r="B5" i="5"/>
  <c r="F4" i="5"/>
  <c r="B4" i="5"/>
  <c r="F3" i="5"/>
  <c r="B3" i="5"/>
  <c r="F20" i="4"/>
  <c r="B20" i="4"/>
  <c r="F19" i="4"/>
  <c r="B19" i="4"/>
  <c r="F18" i="4"/>
  <c r="B18" i="4"/>
  <c r="F17" i="4"/>
  <c r="B17" i="4"/>
  <c r="F16" i="4"/>
  <c r="B16" i="4"/>
  <c r="F15" i="4"/>
  <c r="B15" i="4"/>
  <c r="F14" i="4"/>
  <c r="B14" i="4"/>
  <c r="F13" i="4"/>
  <c r="B13" i="4"/>
  <c r="F12" i="4"/>
  <c r="B12" i="4"/>
  <c r="F11" i="4"/>
  <c r="B11" i="4"/>
  <c r="F10" i="4"/>
  <c r="B10" i="4"/>
  <c r="F9" i="4"/>
  <c r="B9" i="4"/>
  <c r="F8" i="4"/>
  <c r="B8" i="4"/>
  <c r="F7" i="4"/>
  <c r="B7" i="4"/>
  <c r="F6" i="4"/>
  <c r="B6" i="4"/>
  <c r="F5" i="4"/>
  <c r="B5" i="4"/>
  <c r="F4" i="4"/>
  <c r="B4" i="4"/>
  <c r="F3" i="4"/>
  <c r="B3" i="4"/>
  <c r="F19" i="3"/>
  <c r="B19" i="3"/>
  <c r="B18" i="3"/>
  <c r="F17" i="3"/>
  <c r="B17" i="3"/>
  <c r="F16" i="3"/>
  <c r="B16" i="3"/>
  <c r="F15" i="3"/>
  <c r="B15" i="3"/>
  <c r="F14" i="3"/>
  <c r="B14" i="3"/>
  <c r="F13" i="3"/>
  <c r="B13" i="3"/>
  <c r="F12" i="3"/>
  <c r="B12" i="3"/>
  <c r="F11" i="3"/>
  <c r="B11" i="3"/>
  <c r="F10" i="3"/>
  <c r="B10" i="3"/>
  <c r="F9" i="3"/>
  <c r="B9" i="3"/>
  <c r="F8" i="3"/>
  <c r="B8" i="3"/>
  <c r="F7" i="3"/>
  <c r="B7" i="3"/>
  <c r="F6" i="3"/>
  <c r="B6" i="3"/>
  <c r="F5" i="3"/>
  <c r="B5" i="3"/>
  <c r="F4" i="3"/>
  <c r="B4" i="3"/>
  <c r="F3" i="3"/>
  <c r="B3" i="3"/>
  <c r="F25" i="2"/>
  <c r="B25" i="2"/>
  <c r="F24" i="2"/>
  <c r="B24" i="2"/>
  <c r="B23" i="2"/>
  <c r="F22" i="2"/>
  <c r="B22" i="2"/>
  <c r="F21" i="2"/>
  <c r="B21" i="2"/>
  <c r="F20" i="2"/>
  <c r="B20" i="2"/>
  <c r="F19" i="2"/>
  <c r="B19" i="2"/>
  <c r="F18" i="2"/>
  <c r="B18" i="2"/>
  <c r="F17" i="2"/>
  <c r="B17" i="2"/>
  <c r="F16" i="2"/>
  <c r="B16" i="2"/>
  <c r="F15" i="2"/>
  <c r="B15" i="2"/>
  <c r="F14" i="2"/>
  <c r="B14" i="2"/>
  <c r="F13" i="2"/>
  <c r="B13" i="2"/>
  <c r="F12" i="2"/>
  <c r="B12" i="2"/>
  <c r="F11" i="2"/>
  <c r="B11" i="2"/>
  <c r="F10" i="2"/>
  <c r="B10" i="2"/>
  <c r="F9" i="2"/>
  <c r="B9" i="2"/>
  <c r="F8" i="2"/>
  <c r="B8" i="2"/>
  <c r="F7" i="2"/>
  <c r="B7" i="2"/>
  <c r="F6" i="2"/>
  <c r="B6" i="2"/>
  <c r="F5" i="2"/>
  <c r="B5" i="2"/>
  <c r="F4" i="2"/>
  <c r="B4" i="2"/>
  <c r="F3" i="2"/>
</calcChain>
</file>

<file path=xl/sharedStrings.xml><?xml version="1.0" encoding="utf-8"?>
<sst xmlns="http://schemas.openxmlformats.org/spreadsheetml/2006/main" count="51" uniqueCount="21">
  <si>
    <t>Zeit</t>
  </si>
  <si>
    <t>RGB-R</t>
  </si>
  <si>
    <t>RGB-G</t>
  </si>
  <si>
    <t>RGB-B</t>
  </si>
  <si>
    <t>B-Anteil</t>
  </si>
  <si>
    <t>Dauer</t>
  </si>
  <si>
    <t>0% Zitronensaft</t>
  </si>
  <si>
    <t>100% Zitronensaft</t>
  </si>
  <si>
    <t>50% Zitronensaft</t>
  </si>
  <si>
    <t>25% Zitronensaft</t>
  </si>
  <si>
    <t>12,5% Zitronensaft</t>
  </si>
  <si>
    <t>6,25% Zitronensaft</t>
  </si>
  <si>
    <t>Zitronensaftkonzentration [%]</t>
  </si>
  <si>
    <t>Steigung des Blauanteils bei verschiedenen Zitronensaftkonzentration [%]</t>
  </si>
  <si>
    <t>(100% Leitungswasser)</t>
  </si>
  <si>
    <t>Lizenz</t>
  </si>
  <si>
    <t>CC BY-SA 4.0.</t>
  </si>
  <si>
    <t>Weidenhiller, Patrizia; Witzke, Stefan; Nerdel, Claudia (2022). Das Apfelexperiment. Enzymkinetik der Apfelbräunung mit digitalen Tools messen. In: Watts, Elisabeth, Stinken-Rösner, Lisa &amp; Meier, Monique (Hrsg.) digital unterrichten. Biologie. 5/2022. Friedrich Verlag: Hannover.</t>
  </si>
  <si>
    <t>Online-Material zu:</t>
  </si>
  <si>
    <t xml:space="preserve">Bei diesem Datensatz handelt es sich um echte Messdaten. Diese wurden mit der App Color Grab im Jahr 2021 aufgenommen mit der Apfelsorte Braeburn. Eigene Daten können abweichen. Der Datensatz kann zur Demonstration und zum Interpretieren und Diskutieren echter Messdaten verwendet werden. 
</t>
  </si>
  <si>
    <t>Erläuterung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</si>
</sst>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sz val="11"/>
      <color rgb="FF000000"/>
      <name val="Calibri"/>
      <family val="2"/>
      <scheme val="minor"/>
    </font>
    <font>
      <sz val="11"/>
      <color theme="0" tint="-0.499984740745262"/>
      <name val="Calibri"/>
      <family val="2"/>
      <scheme val="minor"/>
    </font>
    <font>
      <sz val="11"/>
      <name val="Calibri"/>
      <family val="2"/>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1">
    <xf numFmtId="0" fontId="0" fillId="0" borderId="0"/>
  </cellStyleXfs>
  <cellXfs count="14">
    <xf numFmtId="0" fontId="0" fillId="0" borderId="0" xfId="0"/>
    <xf numFmtId="0" fontId="1" fillId="0" borderId="0" xfId="0" applyFont="1"/>
    <xf numFmtId="21" fontId="0" fillId="0" borderId="0" xfId="0" applyNumberFormat="1"/>
    <xf numFmtId="0" fontId="0" fillId="2" borderId="0" xfId="0" applyFill="1"/>
    <xf numFmtId="0" fontId="2" fillId="0" borderId="0" xfId="0" applyFont="1"/>
    <xf numFmtId="0" fontId="3" fillId="0" borderId="0" xfId="0" applyFont="1"/>
    <xf numFmtId="21" fontId="4" fillId="0" borderId="0" xfId="0" applyNumberFormat="1" applyFont="1"/>
    <xf numFmtId="0" fontId="4" fillId="0" borderId="0" xfId="0" applyFont="1"/>
    <xf numFmtId="9" fontId="1" fillId="0" borderId="0" xfId="0" applyNumberFormat="1" applyFont="1"/>
    <xf numFmtId="10" fontId="1" fillId="0" borderId="0" xfId="0" applyNumberFormat="1" applyFont="1"/>
    <xf numFmtId="0" fontId="0" fillId="0" borderId="0" xfId="0" applyAlignment="1">
      <alignment horizontal="left" vertical="top" wrapText="1"/>
    </xf>
    <xf numFmtId="0" fontId="1" fillId="0" borderId="0" xfId="0" applyFont="1" applyAlignment="1">
      <alignment vertical="top" wrapText="1"/>
    </xf>
    <xf numFmtId="14" fontId="1" fillId="0" borderId="0" xfId="0" applyNumberFormat="1" applyFont="1" applyAlignment="1">
      <alignment horizontal="right" vertical="top" wrapText="1"/>
    </xf>
    <xf numFmtId="0" fontId="1" fillId="0" borderId="0" xfId="0" applyFont="1" applyAlignment="1">
      <alignment vertical="top"/>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7.xml"/><Relationship Id="rId13" Type="http://schemas.openxmlformats.org/officeDocument/2006/relationships/calcChain" Target="calcChain.xml"/><Relationship Id="rId3" Type="http://schemas.openxmlformats.org/officeDocument/2006/relationships/worksheet" Target="worksheets/sheet2.xml"/><Relationship Id="rId7" Type="http://schemas.openxmlformats.org/officeDocument/2006/relationships/worksheet" Target="worksheets/sheet6.xml"/><Relationship Id="rId12" Type="http://schemas.openxmlformats.org/officeDocument/2006/relationships/sharedStrings" Target="sharedStrings.xml"/><Relationship Id="rId2" Type="http://schemas.openxmlformats.org/officeDocument/2006/relationships/chartsheet" Target="chartsheets/sheet1.xml"/><Relationship Id="rId1" Type="http://schemas.openxmlformats.org/officeDocument/2006/relationships/worksheet" Target="worksheets/sheet1.xml"/><Relationship Id="rId6" Type="http://schemas.openxmlformats.org/officeDocument/2006/relationships/worksheet" Target="worksheets/sheet5.xml"/><Relationship Id="rId11" Type="http://schemas.openxmlformats.org/officeDocument/2006/relationships/styles" Target="styles.xml"/><Relationship Id="rId5" Type="http://schemas.openxmlformats.org/officeDocument/2006/relationships/worksheet" Target="worksheets/sheet4.xml"/><Relationship Id="rId10" Type="http://schemas.openxmlformats.org/officeDocument/2006/relationships/theme" Target="theme/theme1.xml"/><Relationship Id="rId4" Type="http://schemas.openxmlformats.org/officeDocument/2006/relationships/worksheet" Target="worksheets/sheet3.xml"/><Relationship Id="rId9"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Apfel Braeburn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scatterChart>
        <c:scatterStyle val="smoothMarker"/>
        <c:varyColors val="0"/>
        <c:ser>
          <c:idx val="0"/>
          <c:order val="0"/>
          <c:tx>
            <c:v>0% Zitronensaft</c:v>
          </c:tx>
          <c:spPr>
            <a:ln w="19050" cap="rnd">
              <a:solidFill>
                <a:schemeClr val="accent1"/>
              </a:solid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layout>
                <c:manualLayout>
                  <c:x val="0.29386896249899253"/>
                  <c:y val="-0.71451127691815208"/>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accent1">
                          <a:lumMod val="75000"/>
                        </a:schemeClr>
                      </a:solidFill>
                      <a:latin typeface="+mn-lt"/>
                      <a:ea typeface="+mn-ea"/>
                      <a:cs typeface="+mn-cs"/>
                    </a:defRPr>
                  </a:pPr>
                  <a:endParaRPr lang="de-DE"/>
                </a:p>
              </c:txPr>
            </c:trendlineLbl>
          </c:trendline>
          <c:xVal>
            <c:numRef>
              <c:f>'Messung 0%'!$B$3:$B$25</c:f>
              <c:numCache>
                <c:formatCode>h:mm:ss</c:formatCode>
                <c:ptCount val="23"/>
                <c:pt idx="0">
                  <c:v>0</c:v>
                </c:pt>
                <c:pt idx="1">
                  <c:v>1.96759259259216E-4</c:v>
                </c:pt>
                <c:pt idx="2">
                  <c:v>2.8935185185186008E-4</c:v>
                </c:pt>
                <c:pt idx="3">
                  <c:v>1.192129629629668E-3</c:v>
                </c:pt>
                <c:pt idx="4">
                  <c:v>1.8634259259260322E-3</c:v>
                </c:pt>
                <c:pt idx="5">
                  <c:v>2.1875000000000089E-3</c:v>
                </c:pt>
                <c:pt idx="6">
                  <c:v>2.8935185185184897E-3</c:v>
                </c:pt>
                <c:pt idx="7">
                  <c:v>3.0092592592593226E-3</c:v>
                </c:pt>
                <c:pt idx="8">
                  <c:v>3.5879629629629317E-3</c:v>
                </c:pt>
                <c:pt idx="9">
                  <c:v>4.2824074074074847E-3</c:v>
                </c:pt>
                <c:pt idx="10">
                  <c:v>4.9652777777777768E-3</c:v>
                </c:pt>
                <c:pt idx="11">
                  <c:v>5.6828703703704075E-3</c:v>
                </c:pt>
                <c:pt idx="12">
                  <c:v>6.331018518518472E-3</c:v>
                </c:pt>
                <c:pt idx="13">
                  <c:v>7.0717592592592915E-3</c:v>
                </c:pt>
                <c:pt idx="14">
                  <c:v>7.1296296296295969E-3</c:v>
                </c:pt>
                <c:pt idx="15">
                  <c:v>7.7662037037037335E-3</c:v>
                </c:pt>
                <c:pt idx="16">
                  <c:v>8.4722222222222143E-3</c:v>
                </c:pt>
                <c:pt idx="17">
                  <c:v>9.1666666666666563E-3</c:v>
                </c:pt>
                <c:pt idx="18">
                  <c:v>9.7685185185184542E-3</c:v>
                </c:pt>
                <c:pt idx="19">
                  <c:v>1.0370370370370363E-2</c:v>
                </c:pt>
                <c:pt idx="20">
                  <c:v>1.0543981481481501E-2</c:v>
                </c:pt>
                <c:pt idx="21">
                  <c:v>1.1238425925925943E-2</c:v>
                </c:pt>
                <c:pt idx="22">
                  <c:v>1.1932870370370274E-2</c:v>
                </c:pt>
              </c:numCache>
            </c:numRef>
          </c:xVal>
          <c:yVal>
            <c:numRef>
              <c:f>'Messung 0%'!$F$3:$F$25</c:f>
              <c:numCache>
                <c:formatCode>General</c:formatCode>
                <c:ptCount val="23"/>
                <c:pt idx="0">
                  <c:v>0.22440087145969498</c:v>
                </c:pt>
                <c:pt idx="1">
                  <c:v>0.22026431718061673</c:v>
                </c:pt>
                <c:pt idx="2">
                  <c:v>0.22197802197802197</c:v>
                </c:pt>
                <c:pt idx="3">
                  <c:v>0.22100656455142231</c:v>
                </c:pt>
                <c:pt idx="4">
                  <c:v>0.21573033707865169</c:v>
                </c:pt>
                <c:pt idx="5">
                  <c:v>0.22077922077922077</c:v>
                </c:pt>
                <c:pt idx="6">
                  <c:v>0.21491228070175439</c:v>
                </c:pt>
                <c:pt idx="7">
                  <c:v>0.20909090909090908</c:v>
                </c:pt>
                <c:pt idx="8">
                  <c:v>0.20465116279069767</c:v>
                </c:pt>
                <c:pt idx="9">
                  <c:v>0.19477434679334918</c:v>
                </c:pt>
                <c:pt idx="10">
                  <c:v>0.19495412844036697</c:v>
                </c:pt>
                <c:pt idx="11">
                  <c:v>0.19036697247706422</c:v>
                </c:pt>
                <c:pt idx="12">
                  <c:v>0.18793503480278423</c:v>
                </c:pt>
                <c:pt idx="13">
                  <c:v>0.18735362997658081</c:v>
                </c:pt>
                <c:pt idx="14">
                  <c:v>0.18052256532066507</c:v>
                </c:pt>
                <c:pt idx="15">
                  <c:v>0.17241379310344829</c:v>
                </c:pt>
                <c:pt idx="16">
                  <c:v>0.16750000000000001</c:v>
                </c:pt>
                <c:pt idx="17">
                  <c:v>0.16372795969773299</c:v>
                </c:pt>
                <c:pt idx="18">
                  <c:v>0.16290726817042606</c:v>
                </c:pt>
                <c:pt idx="19">
                  <c:v>0.1625615763546798</c:v>
                </c:pt>
                <c:pt idx="20">
                  <c:v>0.16216216216216217</c:v>
                </c:pt>
                <c:pt idx="21">
                  <c:v>0.15880893300248139</c:v>
                </c:pt>
                <c:pt idx="22">
                  <c:v>0.15841584158415842</c:v>
                </c:pt>
              </c:numCache>
            </c:numRef>
          </c:yVal>
          <c:smooth val="1"/>
          <c:extLst>
            <c:ext xmlns:c16="http://schemas.microsoft.com/office/drawing/2014/chart" uri="{C3380CC4-5D6E-409C-BE32-E72D297353CC}">
              <c16:uniqueId val="{00000000-589D-4454-92F4-82701263A675}"/>
            </c:ext>
          </c:extLst>
        </c:ser>
        <c:ser>
          <c:idx val="1"/>
          <c:order val="1"/>
          <c:tx>
            <c:v>100% Zitronensaft</c:v>
          </c:tx>
          <c:spPr>
            <a:ln w="19050" cap="rnd">
              <a:solidFill>
                <a:schemeClr val="accent2"/>
              </a:solidFill>
              <a:round/>
            </a:ln>
            <a:effectLst/>
          </c:spPr>
          <c:marker>
            <c:symbol val="circle"/>
            <c:size val="5"/>
            <c:spPr>
              <a:solidFill>
                <a:schemeClr val="accent2"/>
              </a:solidFill>
              <a:ln w="9525">
                <a:solidFill>
                  <a:schemeClr val="accent2"/>
                </a:solidFill>
              </a:ln>
              <a:effectLst/>
            </c:spPr>
          </c:marker>
          <c:trendline>
            <c:spPr>
              <a:ln w="19050" cap="rnd">
                <a:solidFill>
                  <a:schemeClr val="accent2"/>
                </a:solidFill>
                <a:prstDash val="sysDot"/>
              </a:ln>
              <a:effectLst/>
            </c:spPr>
            <c:trendlineType val="linear"/>
            <c:dispRSqr val="0"/>
            <c:dispEq val="1"/>
            <c:trendlineLbl>
              <c:layout>
                <c:manualLayout>
                  <c:x val="0.29712973252582053"/>
                  <c:y val="-0.45259886936016686"/>
                </c:manualLayout>
              </c:layout>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baseline="0">
                        <a:solidFill>
                          <a:schemeClr val="accent2"/>
                        </a:solidFill>
                      </a:rPr>
                      <a:t>y = 0,1042x + 0,1782</a:t>
                    </a:r>
                    <a:endParaRPr lang="en-US">
                      <a:solidFill>
                        <a:schemeClr val="accent2"/>
                      </a:solidFill>
                    </a:endParaRPr>
                  </a:p>
                </c:rich>
              </c:tx>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trendlineLbl>
          </c:trendline>
          <c:xVal>
            <c:numRef>
              <c:f>'Messung 100%'!$B$3:$B$19</c:f>
              <c:numCache>
                <c:formatCode>h:mm:ss</c:formatCode>
                <c:ptCount val="17"/>
                <c:pt idx="0">
                  <c:v>0</c:v>
                </c:pt>
                <c:pt idx="1">
                  <c:v>2.3148148148155467E-4</c:v>
                </c:pt>
                <c:pt idx="2">
                  <c:v>3.1250000000004885E-4</c:v>
                </c:pt>
                <c:pt idx="3">
                  <c:v>4.166666666667318E-4</c:v>
                </c:pt>
                <c:pt idx="4">
                  <c:v>1.5046296296296058E-3</c:v>
                </c:pt>
                <c:pt idx="5">
                  <c:v>1.9328703703704875E-3</c:v>
                </c:pt>
                <c:pt idx="6">
                  <c:v>2.2222222222222365E-3</c:v>
                </c:pt>
                <c:pt idx="7">
                  <c:v>4.0856481481482687E-3</c:v>
                </c:pt>
                <c:pt idx="8">
                  <c:v>4.2939814814815236E-3</c:v>
                </c:pt>
                <c:pt idx="9">
                  <c:v>5.0694444444445708E-3</c:v>
                </c:pt>
                <c:pt idx="10">
                  <c:v>5.6828703703705186E-3</c:v>
                </c:pt>
                <c:pt idx="11">
                  <c:v>6.3773148148148495E-3</c:v>
                </c:pt>
                <c:pt idx="12">
                  <c:v>7.0833333333334414E-3</c:v>
                </c:pt>
                <c:pt idx="13">
                  <c:v>8.4606481481482865E-3</c:v>
                </c:pt>
                <c:pt idx="14">
                  <c:v>9.8495370370370594E-3</c:v>
                </c:pt>
                <c:pt idx="15">
                  <c:v>1.1273148148148171E-2</c:v>
                </c:pt>
                <c:pt idx="16">
                  <c:v>1.1944444444444535E-2</c:v>
                </c:pt>
              </c:numCache>
            </c:numRef>
          </c:xVal>
          <c:yVal>
            <c:numRef>
              <c:f>'Messung 100%'!$F$3:$F$19</c:f>
              <c:numCache>
                <c:formatCode>General</c:formatCode>
                <c:ptCount val="17"/>
                <c:pt idx="0">
                  <c:v>0.19954648526077098</c:v>
                </c:pt>
                <c:pt idx="1">
                  <c:v>0.17523364485981308</c:v>
                </c:pt>
                <c:pt idx="2">
                  <c:v>0.17224880382775121</c:v>
                </c:pt>
                <c:pt idx="3">
                  <c:v>0.1710843373493976</c:v>
                </c:pt>
                <c:pt idx="4">
                  <c:v>0.17741935483870969</c:v>
                </c:pt>
                <c:pt idx="5">
                  <c:v>0.18036529680365296</c:v>
                </c:pt>
                <c:pt idx="6">
                  <c:v>0.176056338028169</c:v>
                </c:pt>
                <c:pt idx="7">
                  <c:v>0.17688679245283018</c:v>
                </c:pt>
                <c:pt idx="8">
                  <c:v>0.17464114832535885</c:v>
                </c:pt>
                <c:pt idx="9">
                  <c:v>0.1761904761904762</c:v>
                </c:pt>
                <c:pt idx="10">
                  <c:v>0.17882352941176471</c:v>
                </c:pt>
                <c:pt idx="11">
                  <c:v>0.18055555555555555</c:v>
                </c:pt>
                <c:pt idx="12">
                  <c:v>0.17840375586854459</c:v>
                </c:pt>
                <c:pt idx="13">
                  <c:v>0.17924528301886791</c:v>
                </c:pt>
                <c:pt idx="14">
                  <c:v>0.17966903073286053</c:v>
                </c:pt>
                <c:pt idx="15">
                  <c:v>0.18009478672985782</c:v>
                </c:pt>
                <c:pt idx="16">
                  <c:v>0.18160377358490565</c:v>
                </c:pt>
              </c:numCache>
            </c:numRef>
          </c:yVal>
          <c:smooth val="1"/>
          <c:extLst>
            <c:ext xmlns:c16="http://schemas.microsoft.com/office/drawing/2014/chart" uri="{C3380CC4-5D6E-409C-BE32-E72D297353CC}">
              <c16:uniqueId val="{00000004-589D-4454-92F4-82701263A675}"/>
            </c:ext>
          </c:extLst>
        </c:ser>
        <c:ser>
          <c:idx val="2"/>
          <c:order val="2"/>
          <c:tx>
            <c:v>50% Zitronensaft</c:v>
          </c:tx>
          <c:spPr>
            <a:ln w="19050" cap="rnd">
              <a:solidFill>
                <a:schemeClr val="accent3"/>
              </a:solidFill>
              <a:round/>
            </a:ln>
            <a:effectLst/>
          </c:spPr>
          <c:marker>
            <c:symbol val="circle"/>
            <c:size val="5"/>
            <c:spPr>
              <a:solidFill>
                <a:schemeClr val="accent3"/>
              </a:solidFill>
              <a:ln w="9525">
                <a:solidFill>
                  <a:schemeClr val="accent3"/>
                </a:solidFill>
              </a:ln>
              <a:effectLst/>
            </c:spPr>
          </c:marker>
          <c:trendline>
            <c:spPr>
              <a:ln w="19050" cap="rnd">
                <a:solidFill>
                  <a:schemeClr val="accent3"/>
                </a:solidFill>
                <a:prstDash val="sysDot"/>
              </a:ln>
              <a:effectLst/>
            </c:spPr>
            <c:trendlineType val="linear"/>
            <c:dispRSqr val="0"/>
            <c:dispEq val="1"/>
            <c:trendlineLbl>
              <c:layout>
                <c:manualLayout>
                  <c:x val="0.35698620139661508"/>
                  <c:y val="-0.42843378301988294"/>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trendlineLbl>
          </c:trendline>
          <c:xVal>
            <c:numRef>
              <c:f>'Messung 50%'!$B$3:$B$20</c:f>
              <c:numCache>
                <c:formatCode>h:mm:ss</c:formatCode>
                <c:ptCount val="18"/>
                <c:pt idx="0">
                  <c:v>0</c:v>
                </c:pt>
                <c:pt idx="1">
                  <c:v>2.3148148148144365E-4</c:v>
                </c:pt>
                <c:pt idx="2">
                  <c:v>4.8611111111107608E-4</c:v>
                </c:pt>
                <c:pt idx="3">
                  <c:v>6.94444444444553E-4</c:v>
                </c:pt>
                <c:pt idx="4">
                  <c:v>8.5648148148154135E-4</c:v>
                </c:pt>
                <c:pt idx="5">
                  <c:v>1.481481481481528E-3</c:v>
                </c:pt>
                <c:pt idx="6">
                  <c:v>2.1875000000000089E-3</c:v>
                </c:pt>
                <c:pt idx="7">
                  <c:v>2.870370370370301E-3</c:v>
                </c:pt>
                <c:pt idx="8">
                  <c:v>3.564814814814854E-3</c:v>
                </c:pt>
                <c:pt idx="9">
                  <c:v>4.247685185185146E-3</c:v>
                </c:pt>
                <c:pt idx="10">
                  <c:v>5.636574074074141E-3</c:v>
                </c:pt>
                <c:pt idx="11">
                  <c:v>6.3425925925926219E-3</c:v>
                </c:pt>
                <c:pt idx="12">
                  <c:v>7.0486111111112137E-3</c:v>
                </c:pt>
                <c:pt idx="13">
                  <c:v>7.7314814814815058E-3</c:v>
                </c:pt>
                <c:pt idx="14">
                  <c:v>8.4259259259260588E-3</c:v>
                </c:pt>
                <c:pt idx="15">
                  <c:v>9.0046296296295569E-3</c:v>
                </c:pt>
                <c:pt idx="16">
                  <c:v>9.8495370370370594E-3</c:v>
                </c:pt>
                <c:pt idx="17">
                  <c:v>1.0509259259259274E-2</c:v>
                </c:pt>
              </c:numCache>
            </c:numRef>
          </c:xVal>
          <c:yVal>
            <c:numRef>
              <c:f>'Messung 50%'!$F$3:$F$20</c:f>
              <c:numCache>
                <c:formatCode>General</c:formatCode>
                <c:ptCount val="18"/>
                <c:pt idx="0">
                  <c:v>0.1744186046511628</c:v>
                </c:pt>
                <c:pt idx="1">
                  <c:v>0.17482517482517482</c:v>
                </c:pt>
                <c:pt idx="2">
                  <c:v>0.1776765375854214</c:v>
                </c:pt>
                <c:pt idx="3">
                  <c:v>0.17339667458432304</c:v>
                </c:pt>
                <c:pt idx="4">
                  <c:v>0.17647058823529413</c:v>
                </c:pt>
                <c:pt idx="5">
                  <c:v>0.17647058823529413</c:v>
                </c:pt>
                <c:pt idx="6">
                  <c:v>0.17832957110609482</c:v>
                </c:pt>
                <c:pt idx="7">
                  <c:v>0.17913832199546487</c:v>
                </c:pt>
                <c:pt idx="8">
                  <c:v>0.18099547511312217</c:v>
                </c:pt>
                <c:pt idx="9">
                  <c:v>0.17954545454545454</c:v>
                </c:pt>
                <c:pt idx="10">
                  <c:v>0.17995444191343962</c:v>
                </c:pt>
                <c:pt idx="11">
                  <c:v>0.18036529680365296</c:v>
                </c:pt>
                <c:pt idx="12">
                  <c:v>0.17848970251716248</c:v>
                </c:pt>
                <c:pt idx="13">
                  <c:v>0.1793103448275862</c:v>
                </c:pt>
                <c:pt idx="14">
                  <c:v>0.17741935483870969</c:v>
                </c:pt>
                <c:pt idx="15">
                  <c:v>0.17782909930715934</c:v>
                </c:pt>
                <c:pt idx="16">
                  <c:v>0.17592592592592593</c:v>
                </c:pt>
                <c:pt idx="17">
                  <c:v>0.1744186046511628</c:v>
                </c:pt>
              </c:numCache>
            </c:numRef>
          </c:yVal>
          <c:smooth val="1"/>
          <c:extLst>
            <c:ext xmlns:c16="http://schemas.microsoft.com/office/drawing/2014/chart" uri="{C3380CC4-5D6E-409C-BE32-E72D297353CC}">
              <c16:uniqueId val="{00000005-589D-4454-92F4-82701263A675}"/>
            </c:ext>
          </c:extLst>
        </c:ser>
        <c:ser>
          <c:idx val="3"/>
          <c:order val="3"/>
          <c:tx>
            <c:v>25% Zitronensaft</c:v>
          </c:tx>
          <c:spPr>
            <a:ln w="19050" cap="rnd">
              <a:solidFill>
                <a:schemeClr val="accent4"/>
              </a:solidFill>
              <a:round/>
            </a:ln>
            <a:effectLst/>
          </c:spPr>
          <c:marker>
            <c:symbol val="circle"/>
            <c:size val="5"/>
            <c:spPr>
              <a:solidFill>
                <a:schemeClr val="accent4"/>
              </a:solidFill>
              <a:ln w="9525">
                <a:solidFill>
                  <a:schemeClr val="accent4"/>
                </a:solidFill>
              </a:ln>
              <a:effectLst/>
            </c:spPr>
          </c:marker>
          <c:trendline>
            <c:spPr>
              <a:ln w="19050" cap="rnd">
                <a:solidFill>
                  <a:schemeClr val="accent4"/>
                </a:solidFill>
                <a:prstDash val="sysDot"/>
              </a:ln>
              <a:effectLst/>
            </c:spPr>
            <c:trendlineType val="linear"/>
            <c:dispRSqr val="0"/>
            <c:dispEq val="1"/>
            <c:trendlineLbl>
              <c:layout>
                <c:manualLayout>
                  <c:x val="0.17952786951152047"/>
                  <c:y val="-0.42241716152839909"/>
                </c:manualLayout>
              </c:layout>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baseline="0">
                        <a:solidFill>
                          <a:schemeClr val="accent4"/>
                        </a:solidFill>
                      </a:rPr>
                      <a:t>y = -1,5671x + 0,1977</a:t>
                    </a:r>
                    <a:endParaRPr lang="en-US">
                      <a:solidFill>
                        <a:schemeClr val="accent4"/>
                      </a:solidFill>
                    </a:endParaRPr>
                  </a:p>
                </c:rich>
              </c:tx>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trendlineLbl>
          </c:trendline>
          <c:xVal>
            <c:numRef>
              <c:f>'Messung 25%'!$B$3:$B$28</c:f>
              <c:numCache>
                <c:formatCode>h:mm:ss</c:formatCode>
                <c:ptCount val="26"/>
                <c:pt idx="0">
                  <c:v>0</c:v>
                </c:pt>
                <c:pt idx="1">
                  <c:v>1.6203703703709937E-4</c:v>
                </c:pt>
                <c:pt idx="2">
                  <c:v>2.662037037036713E-4</c:v>
                </c:pt>
                <c:pt idx="3">
                  <c:v>5.439814814814925E-4</c:v>
                </c:pt>
                <c:pt idx="4">
                  <c:v>6.1342592592605882E-4</c:v>
                </c:pt>
                <c:pt idx="5">
                  <c:v>6.94444444444553E-4</c:v>
                </c:pt>
                <c:pt idx="6">
                  <c:v>7.6388888888889728E-4</c:v>
                </c:pt>
                <c:pt idx="7">
                  <c:v>1.4236111111111116E-3</c:v>
                </c:pt>
                <c:pt idx="8">
                  <c:v>2.1643518518518201E-3</c:v>
                </c:pt>
                <c:pt idx="9">
                  <c:v>2.870370370370412E-3</c:v>
                </c:pt>
                <c:pt idx="10">
                  <c:v>3.5763888888888928E-3</c:v>
                </c:pt>
                <c:pt idx="11">
                  <c:v>4.2476851851852571E-3</c:v>
                </c:pt>
                <c:pt idx="12">
                  <c:v>4.9537037037037379E-3</c:v>
                </c:pt>
                <c:pt idx="13">
                  <c:v>5.6597222222222188E-3</c:v>
                </c:pt>
                <c:pt idx="14">
                  <c:v>6.3425925925927329E-3</c:v>
                </c:pt>
                <c:pt idx="15">
                  <c:v>7.0486111111112137E-3</c:v>
                </c:pt>
                <c:pt idx="16">
                  <c:v>7.7314814814815058E-3</c:v>
                </c:pt>
                <c:pt idx="17">
                  <c:v>8.4374999999999867E-3</c:v>
                </c:pt>
                <c:pt idx="18">
                  <c:v>9.1319444444445397E-3</c:v>
                </c:pt>
                <c:pt idx="19">
                  <c:v>9.8263888888889817E-3</c:v>
                </c:pt>
                <c:pt idx="20">
                  <c:v>1.0532407407407463E-2</c:v>
                </c:pt>
                <c:pt idx="21">
                  <c:v>1.1226851851851904E-2</c:v>
                </c:pt>
                <c:pt idx="22">
                  <c:v>1.1921296296296346E-2</c:v>
                </c:pt>
                <c:pt idx="23">
                  <c:v>1.2615740740740899E-2</c:v>
                </c:pt>
                <c:pt idx="24">
                  <c:v>1.331018518518523E-2</c:v>
                </c:pt>
                <c:pt idx="25">
                  <c:v>1.4699074074074114E-2</c:v>
                </c:pt>
              </c:numCache>
            </c:numRef>
          </c:xVal>
          <c:yVal>
            <c:numRef>
              <c:f>'Messung 25%'!$F$3:$F$28</c:f>
              <c:numCache>
                <c:formatCode>General</c:formatCode>
                <c:ptCount val="26"/>
                <c:pt idx="0">
                  <c:v>0.1895734597156398</c:v>
                </c:pt>
                <c:pt idx="1">
                  <c:v>0.19817767653758542</c:v>
                </c:pt>
                <c:pt idx="2">
                  <c:v>0.19634703196347031</c:v>
                </c:pt>
                <c:pt idx="3">
                  <c:v>0.19724770642201836</c:v>
                </c:pt>
                <c:pt idx="4">
                  <c:v>0.20090293453724606</c:v>
                </c:pt>
                <c:pt idx="5">
                  <c:v>0.19347319347319347</c:v>
                </c:pt>
                <c:pt idx="6">
                  <c:v>0.19534883720930232</c:v>
                </c:pt>
                <c:pt idx="7">
                  <c:v>0.19385342789598109</c:v>
                </c:pt>
                <c:pt idx="8">
                  <c:v>0.19580419580419581</c:v>
                </c:pt>
                <c:pt idx="9">
                  <c:v>0.19626168224299065</c:v>
                </c:pt>
                <c:pt idx="10">
                  <c:v>0.19483568075117372</c:v>
                </c:pt>
                <c:pt idx="11">
                  <c:v>0.19194312796208532</c:v>
                </c:pt>
                <c:pt idx="12">
                  <c:v>0.19239904988123516</c:v>
                </c:pt>
                <c:pt idx="13">
                  <c:v>0.18899521531100477</c:v>
                </c:pt>
                <c:pt idx="14">
                  <c:v>0.18944844124700239</c:v>
                </c:pt>
                <c:pt idx="15">
                  <c:v>0.18795180722891566</c:v>
                </c:pt>
                <c:pt idx="16">
                  <c:v>0.1864406779661017</c:v>
                </c:pt>
                <c:pt idx="17">
                  <c:v>0.18491484184914841</c:v>
                </c:pt>
                <c:pt idx="18">
                  <c:v>0.18337408312958436</c:v>
                </c:pt>
                <c:pt idx="19">
                  <c:v>0.18137254901960784</c:v>
                </c:pt>
                <c:pt idx="20">
                  <c:v>0.18024691358024691</c:v>
                </c:pt>
                <c:pt idx="21">
                  <c:v>0.18069306930693069</c:v>
                </c:pt>
                <c:pt idx="22">
                  <c:v>0.17866004962779156</c:v>
                </c:pt>
                <c:pt idx="23">
                  <c:v>0.17705735660847879</c:v>
                </c:pt>
                <c:pt idx="24">
                  <c:v>0.17499999999999999</c:v>
                </c:pt>
                <c:pt idx="25">
                  <c:v>0.17380352644836272</c:v>
                </c:pt>
              </c:numCache>
            </c:numRef>
          </c:yVal>
          <c:smooth val="1"/>
          <c:extLst>
            <c:ext xmlns:c16="http://schemas.microsoft.com/office/drawing/2014/chart" uri="{C3380CC4-5D6E-409C-BE32-E72D297353CC}">
              <c16:uniqueId val="{00000006-589D-4454-92F4-82701263A675}"/>
            </c:ext>
          </c:extLst>
        </c:ser>
        <c:ser>
          <c:idx val="4"/>
          <c:order val="4"/>
          <c:tx>
            <c:v>12,5% Zitronensaft</c:v>
          </c:tx>
          <c:spPr>
            <a:ln w="19050" cap="rnd">
              <a:solidFill>
                <a:schemeClr val="accent5"/>
              </a:solidFill>
              <a:round/>
            </a:ln>
            <a:effectLst/>
          </c:spPr>
          <c:marker>
            <c:symbol val="circle"/>
            <c:size val="5"/>
            <c:spPr>
              <a:solidFill>
                <a:schemeClr val="accent5"/>
              </a:solidFill>
              <a:ln w="9525">
                <a:solidFill>
                  <a:schemeClr val="accent5"/>
                </a:solidFill>
              </a:ln>
              <a:effectLst/>
            </c:spPr>
          </c:marker>
          <c:trendline>
            <c:spPr>
              <a:ln w="19050" cap="rnd">
                <a:solidFill>
                  <a:schemeClr val="accent5"/>
                </a:solidFill>
                <a:prstDash val="sysDot"/>
              </a:ln>
              <a:effectLst/>
            </c:spPr>
            <c:trendlineType val="linear"/>
            <c:dispRSqr val="0"/>
            <c:dispEq val="1"/>
            <c:trendlineLbl>
              <c:layout>
                <c:manualLayout>
                  <c:x val="0.3156628121456635"/>
                  <c:y val="-0.41310525556650746"/>
                </c:manualLayout>
              </c:layout>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baseline="0">
                        <a:solidFill>
                          <a:schemeClr val="accent5"/>
                        </a:solidFill>
                      </a:rPr>
                      <a:t>y = -1,6755x + 0,1903</a:t>
                    </a:r>
                    <a:endParaRPr lang="en-US">
                      <a:solidFill>
                        <a:schemeClr val="accent5"/>
                      </a:solidFill>
                    </a:endParaRPr>
                  </a:p>
                </c:rich>
              </c:tx>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trendlineLbl>
          </c:trendline>
          <c:xVal>
            <c:numRef>
              <c:f>'Messung 12,5%'!$B$3:$B$18</c:f>
              <c:numCache>
                <c:formatCode>h:mm:ss</c:formatCode>
                <c:ptCount val="16"/>
                <c:pt idx="0">
                  <c:v>0</c:v>
                </c:pt>
                <c:pt idx="1">
                  <c:v>8.1018518518494176E-5</c:v>
                </c:pt>
                <c:pt idx="2">
                  <c:v>2.777777777778212E-4</c:v>
                </c:pt>
                <c:pt idx="3">
                  <c:v>4.6296296296299833E-4</c:v>
                </c:pt>
                <c:pt idx="4">
                  <c:v>7.2916666666666963E-4</c:v>
                </c:pt>
                <c:pt idx="5">
                  <c:v>2.1875000000000089E-3</c:v>
                </c:pt>
                <c:pt idx="6">
                  <c:v>2.8935185185186008E-3</c:v>
                </c:pt>
                <c:pt idx="7">
                  <c:v>3.5879629629629317E-3</c:v>
                </c:pt>
                <c:pt idx="8">
                  <c:v>5.0000000000000044E-3</c:v>
                </c:pt>
                <c:pt idx="9">
                  <c:v>5.6828703703704075E-3</c:v>
                </c:pt>
                <c:pt idx="10">
                  <c:v>7.0833333333333304E-3</c:v>
                </c:pt>
                <c:pt idx="11">
                  <c:v>7.7662037037036225E-3</c:v>
                </c:pt>
                <c:pt idx="12">
                  <c:v>8.4722222222222143E-3</c:v>
                </c:pt>
                <c:pt idx="13">
                  <c:v>9.1666666666667673E-3</c:v>
                </c:pt>
                <c:pt idx="14">
                  <c:v>9.8611111111110983E-3</c:v>
                </c:pt>
                <c:pt idx="15">
                  <c:v>1.157407407407407E-2</c:v>
                </c:pt>
              </c:numCache>
            </c:numRef>
          </c:xVal>
          <c:yVal>
            <c:numRef>
              <c:f>'Messung 12,5%'!$F$3:$F$18</c:f>
              <c:numCache>
                <c:formatCode>General</c:formatCode>
                <c:ptCount val="16"/>
                <c:pt idx="0">
                  <c:v>0.19565217391304349</c:v>
                </c:pt>
                <c:pt idx="1">
                  <c:v>0.18965517241379309</c:v>
                </c:pt>
                <c:pt idx="2">
                  <c:v>0.18558951965065501</c:v>
                </c:pt>
                <c:pt idx="3">
                  <c:v>0.18790496760259179</c:v>
                </c:pt>
                <c:pt idx="4">
                  <c:v>0.18614718614718614</c:v>
                </c:pt>
                <c:pt idx="5">
                  <c:v>0.18695652173913044</c:v>
                </c:pt>
                <c:pt idx="6">
                  <c:v>0.18518518518518517</c:v>
                </c:pt>
                <c:pt idx="7">
                  <c:v>0.18558951965065501</c:v>
                </c:pt>
                <c:pt idx="8">
                  <c:v>0.18421052631578946</c:v>
                </c:pt>
                <c:pt idx="9">
                  <c:v>0.1828193832599119</c:v>
                </c:pt>
                <c:pt idx="10">
                  <c:v>0.17960088691796008</c:v>
                </c:pt>
                <c:pt idx="11">
                  <c:v>0.17857142857142858</c:v>
                </c:pt>
                <c:pt idx="12">
                  <c:v>0.1767337807606264</c:v>
                </c:pt>
                <c:pt idx="13">
                  <c:v>0.17449664429530201</c:v>
                </c:pt>
                <c:pt idx="14">
                  <c:v>0.17155756207674944</c:v>
                </c:pt>
                <c:pt idx="15">
                  <c:v>0.16930022573363432</c:v>
                </c:pt>
              </c:numCache>
            </c:numRef>
          </c:yVal>
          <c:smooth val="1"/>
          <c:extLst>
            <c:ext xmlns:c16="http://schemas.microsoft.com/office/drawing/2014/chart" uri="{C3380CC4-5D6E-409C-BE32-E72D297353CC}">
              <c16:uniqueId val="{00000007-589D-4454-92F4-82701263A675}"/>
            </c:ext>
          </c:extLst>
        </c:ser>
        <c:ser>
          <c:idx val="5"/>
          <c:order val="5"/>
          <c:tx>
            <c:v>6,25% Zitronensaft</c:v>
          </c:tx>
          <c:spPr>
            <a:ln w="19050" cap="rnd">
              <a:solidFill>
                <a:schemeClr val="accent6"/>
              </a:solidFill>
              <a:round/>
            </a:ln>
            <a:effectLst/>
          </c:spPr>
          <c:marker>
            <c:symbol val="circle"/>
            <c:size val="5"/>
            <c:spPr>
              <a:solidFill>
                <a:schemeClr val="accent6"/>
              </a:solidFill>
              <a:ln w="9525">
                <a:solidFill>
                  <a:schemeClr val="accent6"/>
                </a:solidFill>
              </a:ln>
              <a:effectLst/>
            </c:spPr>
          </c:marker>
          <c:trendline>
            <c:spPr>
              <a:ln w="19050" cap="rnd">
                <a:solidFill>
                  <a:schemeClr val="accent6"/>
                </a:solidFill>
                <a:prstDash val="sysDot"/>
              </a:ln>
              <a:effectLst/>
            </c:spPr>
            <c:trendlineType val="linear"/>
            <c:dispRSqr val="0"/>
            <c:dispEq val="1"/>
            <c:trendlineLbl>
              <c:layout>
                <c:manualLayout>
                  <c:x val="0.20455666300831699"/>
                  <c:y val="-0.57592828421691145"/>
                </c:manualLayout>
              </c:layout>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baseline="0">
                        <a:solidFill>
                          <a:schemeClr val="accent6"/>
                        </a:solidFill>
                      </a:rPr>
                      <a:t>y = -2,695x + 0,1841</a:t>
                    </a:r>
                    <a:endParaRPr lang="en-US">
                      <a:solidFill>
                        <a:schemeClr val="accent6"/>
                      </a:solidFill>
                    </a:endParaRPr>
                  </a:p>
                </c:rich>
              </c:tx>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trendlineLbl>
          </c:trendline>
          <c:xVal>
            <c:numRef>
              <c:f>'Messung 6,25%'!$B$3:$B$24</c:f>
              <c:numCache>
                <c:formatCode>h:mm:ss</c:formatCode>
                <c:ptCount val="22"/>
                <c:pt idx="0">
                  <c:v>0</c:v>
                </c:pt>
                <c:pt idx="1">
                  <c:v>1.851851851850661E-4</c:v>
                </c:pt>
                <c:pt idx="2">
                  <c:v>7.8703703703708605E-4</c:v>
                </c:pt>
                <c:pt idx="3">
                  <c:v>1.2037037037035958E-3</c:v>
                </c:pt>
                <c:pt idx="4">
                  <c:v>1.388888888888884E-3</c:v>
                </c:pt>
                <c:pt idx="5">
                  <c:v>2.1875000000000089E-3</c:v>
                </c:pt>
                <c:pt idx="6">
                  <c:v>2.870370370370412E-3</c:v>
                </c:pt>
                <c:pt idx="7">
                  <c:v>3.564814814814854E-3</c:v>
                </c:pt>
                <c:pt idx="8">
                  <c:v>4.2708333333333348E-3</c:v>
                </c:pt>
                <c:pt idx="9">
                  <c:v>4.9537037037036269E-3</c:v>
                </c:pt>
                <c:pt idx="10">
                  <c:v>5.6481481481481799E-3</c:v>
                </c:pt>
                <c:pt idx="11">
                  <c:v>6.3541666666666607E-3</c:v>
                </c:pt>
                <c:pt idx="12">
                  <c:v>7.0486111111111027E-3</c:v>
                </c:pt>
                <c:pt idx="13">
                  <c:v>7.7199074074074669E-3</c:v>
                </c:pt>
                <c:pt idx="14">
                  <c:v>8.4259259259259478E-3</c:v>
                </c:pt>
                <c:pt idx="15">
                  <c:v>9.1319444444444287E-3</c:v>
                </c:pt>
                <c:pt idx="16">
                  <c:v>9.8148148148147207E-3</c:v>
                </c:pt>
                <c:pt idx="17">
                  <c:v>1.0532407407407351E-2</c:v>
                </c:pt>
                <c:pt idx="18">
                  <c:v>1.1203703703703716E-2</c:v>
                </c:pt>
                <c:pt idx="19">
                  <c:v>1.2592592592592489E-2</c:v>
                </c:pt>
                <c:pt idx="20">
                  <c:v>1.3287037037037042E-2</c:v>
                </c:pt>
                <c:pt idx="21">
                  <c:v>1.3981481481481484E-2</c:v>
                </c:pt>
              </c:numCache>
            </c:numRef>
          </c:xVal>
          <c:yVal>
            <c:numRef>
              <c:f>'Messung 6,25%'!$F$3:$F$24</c:f>
              <c:numCache>
                <c:formatCode>General</c:formatCode>
                <c:ptCount val="22"/>
                <c:pt idx="0">
                  <c:v>0.18403547671840353</c:v>
                </c:pt>
                <c:pt idx="1">
                  <c:v>0.18058690744920994</c:v>
                </c:pt>
                <c:pt idx="2">
                  <c:v>0.18099547511312217</c:v>
                </c:pt>
                <c:pt idx="3">
                  <c:v>0.17913832199546487</c:v>
                </c:pt>
                <c:pt idx="4">
                  <c:v>0.18120805369127516</c:v>
                </c:pt>
                <c:pt idx="5">
                  <c:v>0.1797752808988764</c:v>
                </c:pt>
                <c:pt idx="6">
                  <c:v>0.17792792792792791</c:v>
                </c:pt>
                <c:pt idx="7">
                  <c:v>0.17647058823529413</c:v>
                </c:pt>
                <c:pt idx="8">
                  <c:v>0.17351598173515981</c:v>
                </c:pt>
                <c:pt idx="9">
                  <c:v>0.17162471395881007</c:v>
                </c:pt>
                <c:pt idx="10">
                  <c:v>0.17011494252873563</c:v>
                </c:pt>
                <c:pt idx="11">
                  <c:v>0.16666666666666666</c:v>
                </c:pt>
                <c:pt idx="12">
                  <c:v>0.1655011655011655</c:v>
                </c:pt>
                <c:pt idx="13">
                  <c:v>0.16393442622950818</c:v>
                </c:pt>
                <c:pt idx="14">
                  <c:v>0.16037735849056603</c:v>
                </c:pt>
                <c:pt idx="15">
                  <c:v>0.15876777251184834</c:v>
                </c:pt>
                <c:pt idx="16">
                  <c:v>0.15714285714285714</c:v>
                </c:pt>
                <c:pt idx="17">
                  <c:v>0.15384615384615385</c:v>
                </c:pt>
                <c:pt idx="18">
                  <c:v>0.15217391304347827</c:v>
                </c:pt>
                <c:pt idx="19">
                  <c:v>0.15012106537530268</c:v>
                </c:pt>
                <c:pt idx="20">
                  <c:v>0.14805825242718446</c:v>
                </c:pt>
                <c:pt idx="21">
                  <c:v>0.14841849148418493</c:v>
                </c:pt>
              </c:numCache>
            </c:numRef>
          </c:yVal>
          <c:smooth val="1"/>
          <c:extLst>
            <c:ext xmlns:c16="http://schemas.microsoft.com/office/drawing/2014/chart" uri="{C3380CC4-5D6E-409C-BE32-E72D297353CC}">
              <c16:uniqueId val="{00000008-589D-4454-92F4-82701263A675}"/>
            </c:ext>
          </c:extLst>
        </c:ser>
        <c:dLbls>
          <c:showLegendKey val="0"/>
          <c:showVal val="0"/>
          <c:showCatName val="0"/>
          <c:showSerName val="0"/>
          <c:showPercent val="0"/>
          <c:showBubbleSize val="0"/>
        </c:dLbls>
        <c:axId val="1771877184"/>
        <c:axId val="1771887168"/>
      </c:scatterChart>
      <c:valAx>
        <c:axId val="177187718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Dauer</a:t>
                </a:r>
                <a:r>
                  <a:rPr lang="en-US" baseline="0"/>
                  <a:t> [hh:mm:ss]</a:t>
                </a:r>
                <a:endParaRPr 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h:mm:ss"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771887168"/>
        <c:crosses val="autoZero"/>
        <c:crossBetween val="midCat"/>
      </c:valAx>
      <c:valAx>
        <c:axId val="1771887168"/>
        <c:scaling>
          <c:orientation val="minMax"/>
          <c:min val="0.1400000000000000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B-Anteil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771877184"/>
        <c:crosses val="autoZero"/>
        <c:crossBetween val="midCat"/>
      </c:valAx>
      <c:spPr>
        <a:noFill/>
        <a:ln>
          <a:noFill/>
        </a:ln>
        <a:effectLst/>
      </c:spPr>
    </c:plotArea>
    <c:legend>
      <c:legendPos val="r"/>
      <c:layout>
        <c:manualLayout>
          <c:xMode val="edge"/>
          <c:yMode val="edge"/>
          <c:x val="0.79280379412361945"/>
          <c:y val="0.44245319063816096"/>
          <c:w val="0.18669667811878254"/>
          <c:h val="0.4283400127314402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Steigung des Blauanteils bei verschiedenen Zitronensaftkonzentration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strRef>
              <c:f>Steigungswerte!$B$1</c:f>
              <c:strCache>
                <c:ptCount val="1"/>
                <c:pt idx="0">
                  <c:v>Steigung des Blauanteils bei verschiedenen Zitronensaftkonzentration [%]</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Steigungswerte!$A$2:$A$7</c:f>
              <c:numCache>
                <c:formatCode>0.00%</c:formatCode>
                <c:ptCount val="6"/>
                <c:pt idx="0" formatCode="0%">
                  <c:v>0</c:v>
                </c:pt>
                <c:pt idx="1">
                  <c:v>6.25E-2</c:v>
                </c:pt>
                <c:pt idx="2">
                  <c:v>0.125</c:v>
                </c:pt>
                <c:pt idx="3" formatCode="0%">
                  <c:v>0.25</c:v>
                </c:pt>
                <c:pt idx="4" formatCode="0%">
                  <c:v>0.5</c:v>
                </c:pt>
                <c:pt idx="5" formatCode="0%">
                  <c:v>1</c:v>
                </c:pt>
              </c:numCache>
            </c:numRef>
          </c:cat>
          <c:val>
            <c:numRef>
              <c:f>Steigungswerte!$B$2:$B$7</c:f>
              <c:numCache>
                <c:formatCode>General</c:formatCode>
                <c:ptCount val="6"/>
                <c:pt idx="0">
                  <c:v>-6.2110000000000003</c:v>
                </c:pt>
                <c:pt idx="1">
                  <c:v>-2.6949999999999998</c:v>
                </c:pt>
                <c:pt idx="2">
                  <c:v>-1.6755</c:v>
                </c:pt>
                <c:pt idx="3">
                  <c:v>-1.5670999999999999</c:v>
                </c:pt>
                <c:pt idx="4">
                  <c:v>0.13189999999999999</c:v>
                </c:pt>
                <c:pt idx="5">
                  <c:v>0.1042</c:v>
                </c:pt>
              </c:numCache>
            </c:numRef>
          </c:val>
          <c:smooth val="0"/>
          <c:extLst>
            <c:ext xmlns:c16="http://schemas.microsoft.com/office/drawing/2014/chart" uri="{C3380CC4-5D6E-409C-BE32-E72D297353CC}">
              <c16:uniqueId val="{00000000-4079-4D6F-99DE-3C4D9AE70701}"/>
            </c:ext>
          </c:extLst>
        </c:ser>
        <c:dLbls>
          <c:showLegendKey val="0"/>
          <c:showVal val="0"/>
          <c:showCatName val="0"/>
          <c:showSerName val="0"/>
          <c:showPercent val="0"/>
          <c:showBubbleSize val="0"/>
        </c:dLbls>
        <c:marker val="1"/>
        <c:smooth val="0"/>
        <c:axId val="425970584"/>
        <c:axId val="425970912"/>
      </c:lineChart>
      <c:catAx>
        <c:axId val="42597058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a:t>Versuchsreihen mit versch. Zitronensaftkonzentration</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425970912"/>
        <c:crosses val="autoZero"/>
        <c:auto val="1"/>
        <c:lblAlgn val="ctr"/>
        <c:lblOffset val="100"/>
        <c:noMultiLvlLbl val="0"/>
      </c:catAx>
      <c:valAx>
        <c:axId val="4259709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a:t>Steigung des B-Anteils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425970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100-000000000000}">
  <sheetPr/>
  <sheetViews>
    <sheetView zoomScale="130" workbookViewId="0"/>
  </sheetViews>
  <pageMargins left="0.7" right="0.7" top="0.78740157499999996" bottom="0.78740157499999996"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9297865" cy="6008077"/>
    <xdr:graphicFrame macro="">
      <xdr:nvGraphicFramePr>
        <xdr:cNvPr id="2" name="Diagramm 1">
          <a:extLst>
            <a:ext uri="{FF2B5EF4-FFF2-40B4-BE49-F238E27FC236}">
              <a16:creationId xmlns:a16="http://schemas.microsoft.com/office/drawing/2014/main" id="{3402076F-93A9-42E0-BCBD-AE75E5B2969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xdr:from>
      <xdr:col>2</xdr:col>
      <xdr:colOff>251701</xdr:colOff>
      <xdr:row>0</xdr:row>
      <xdr:rowOff>296808</xdr:rowOff>
    </xdr:from>
    <xdr:to>
      <xdr:col>8</xdr:col>
      <xdr:colOff>334251</xdr:colOff>
      <xdr:row>13</xdr:row>
      <xdr:rowOff>176158</xdr:rowOff>
    </xdr:to>
    <xdr:graphicFrame macro="">
      <xdr:nvGraphicFramePr>
        <xdr:cNvPr id="3" name="Diagramm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24AE4-A8EC-4F51-8276-AE904A8DA8C2}">
  <dimension ref="A1:D23"/>
  <sheetViews>
    <sheetView tabSelected="1" workbookViewId="0">
      <selection activeCell="D30" sqref="D30"/>
    </sheetView>
  </sheetViews>
  <sheetFormatPr baseColWidth="10" defaultRowHeight="15" x14ac:dyDescent="0.25"/>
  <cols>
    <col min="1" max="1" width="17.28515625" customWidth="1"/>
  </cols>
  <sheetData>
    <row r="1" spans="1:4" x14ac:dyDescent="0.25">
      <c r="A1" s="1" t="s">
        <v>20</v>
      </c>
    </row>
    <row r="3" spans="1:4" ht="15" customHeight="1" x14ac:dyDescent="0.25">
      <c r="A3" s="10" t="s">
        <v>19</v>
      </c>
      <c r="B3" s="10"/>
      <c r="C3" s="10"/>
      <c r="D3" s="10"/>
    </row>
    <row r="4" spans="1:4" x14ac:dyDescent="0.25">
      <c r="A4" s="10"/>
      <c r="B4" s="10"/>
      <c r="C4" s="10"/>
      <c r="D4" s="10"/>
    </row>
    <row r="5" spans="1:4" x14ac:dyDescent="0.25">
      <c r="A5" s="10"/>
      <c r="B5" s="10"/>
      <c r="C5" s="10"/>
      <c r="D5" s="10"/>
    </row>
    <row r="6" spans="1:4" x14ac:dyDescent="0.25">
      <c r="A6" s="10"/>
      <c r="B6" s="10"/>
      <c r="C6" s="10"/>
      <c r="D6" s="10"/>
    </row>
    <row r="7" spans="1:4" x14ac:dyDescent="0.25">
      <c r="A7" s="10"/>
      <c r="B7" s="10"/>
      <c r="C7" s="10"/>
      <c r="D7" s="10"/>
    </row>
    <row r="8" spans="1:4" x14ac:dyDescent="0.25">
      <c r="A8" s="10"/>
      <c r="B8" s="10"/>
      <c r="C8" s="10"/>
      <c r="D8" s="10"/>
    </row>
    <row r="9" spans="1:4" x14ac:dyDescent="0.25">
      <c r="A9" s="10"/>
      <c r="B9" s="10"/>
      <c r="C9" s="10"/>
      <c r="D9" s="10"/>
    </row>
    <row r="10" spans="1:4" x14ac:dyDescent="0.25">
      <c r="A10" s="10"/>
      <c r="B10" s="10"/>
      <c r="C10" s="10"/>
      <c r="D10" s="10"/>
    </row>
    <row r="13" spans="1:4" x14ac:dyDescent="0.25">
      <c r="A13" s="1" t="s">
        <v>15</v>
      </c>
    </row>
    <row r="14" spans="1:4" x14ac:dyDescent="0.25">
      <c r="A14" t="s">
        <v>16</v>
      </c>
    </row>
    <row r="15" spans="1:4" x14ac:dyDescent="0.25">
      <c r="A15" t="s">
        <v>18</v>
      </c>
    </row>
    <row r="16" spans="1:4" x14ac:dyDescent="0.25">
      <c r="A16" s="10" t="s">
        <v>17</v>
      </c>
      <c r="B16" s="10"/>
      <c r="C16" s="10"/>
      <c r="D16" s="10"/>
    </row>
    <row r="17" spans="1:4" x14ac:dyDescent="0.25">
      <c r="A17" s="10"/>
      <c r="B17" s="10"/>
      <c r="C17" s="10"/>
      <c r="D17" s="10"/>
    </row>
    <row r="18" spans="1:4" x14ac:dyDescent="0.25">
      <c r="A18" s="10"/>
      <c r="B18" s="10"/>
      <c r="C18" s="10"/>
      <c r="D18" s="10"/>
    </row>
    <row r="19" spans="1:4" x14ac:dyDescent="0.25">
      <c r="A19" s="10"/>
      <c r="B19" s="10"/>
      <c r="C19" s="10"/>
      <c r="D19" s="10"/>
    </row>
    <row r="20" spans="1:4" x14ac:dyDescent="0.25">
      <c r="A20" s="10"/>
      <c r="B20" s="10"/>
      <c r="C20" s="10"/>
      <c r="D20" s="10"/>
    </row>
    <row r="21" spans="1:4" x14ac:dyDescent="0.25">
      <c r="A21" s="10"/>
      <c r="B21" s="10"/>
      <c r="C21" s="10"/>
      <c r="D21" s="10"/>
    </row>
    <row r="22" spans="1:4" x14ac:dyDescent="0.25">
      <c r="A22" s="10"/>
      <c r="B22" s="10"/>
      <c r="C22" s="10"/>
      <c r="D22" s="10"/>
    </row>
    <row r="23" spans="1:4" x14ac:dyDescent="0.25">
      <c r="A23" s="10"/>
      <c r="B23" s="10"/>
      <c r="C23" s="10"/>
      <c r="D23" s="10"/>
    </row>
  </sheetData>
  <mergeCells count="2">
    <mergeCell ref="A3:D10"/>
    <mergeCell ref="A16:D23"/>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7"/>
  <sheetViews>
    <sheetView zoomScale="145" zoomScaleNormal="145" workbookViewId="0">
      <selection activeCell="E17" sqref="E17"/>
    </sheetView>
  </sheetViews>
  <sheetFormatPr baseColWidth="10" defaultRowHeight="15" x14ac:dyDescent="0.25"/>
  <cols>
    <col min="1" max="1" width="28" customWidth="1"/>
    <col min="2" max="2" width="39.42578125" customWidth="1"/>
  </cols>
  <sheetData>
    <row r="1" spans="1:2" s="13" customFormat="1" ht="45" x14ac:dyDescent="0.25">
      <c r="A1" s="11" t="s">
        <v>12</v>
      </c>
      <c r="B1" s="12" t="s">
        <v>13</v>
      </c>
    </row>
    <row r="2" spans="1:2" x14ac:dyDescent="0.25">
      <c r="A2" s="8">
        <v>0</v>
      </c>
      <c r="B2" s="4">
        <v>-6.2110000000000003</v>
      </c>
    </row>
    <row r="3" spans="1:2" x14ac:dyDescent="0.25">
      <c r="A3" s="9">
        <v>6.25E-2</v>
      </c>
      <c r="B3" s="4">
        <v>-2.6949999999999998</v>
      </c>
    </row>
    <row r="4" spans="1:2" x14ac:dyDescent="0.25">
      <c r="A4" s="9">
        <v>0.125</v>
      </c>
      <c r="B4" s="4">
        <v>-1.6755</v>
      </c>
    </row>
    <row r="5" spans="1:2" x14ac:dyDescent="0.25">
      <c r="A5" s="8">
        <v>0.25</v>
      </c>
      <c r="B5" s="4">
        <v>-1.5670999999999999</v>
      </c>
    </row>
    <row r="6" spans="1:2" x14ac:dyDescent="0.25">
      <c r="A6" s="8">
        <v>0.5</v>
      </c>
      <c r="B6" s="4">
        <v>0.13189999999999999</v>
      </c>
    </row>
    <row r="7" spans="1:2" x14ac:dyDescent="0.25">
      <c r="A7" s="8">
        <v>1</v>
      </c>
      <c r="B7" s="4">
        <v>0.1042</v>
      </c>
    </row>
  </sheetData>
  <pageMargins left="0.7" right="0.7" top="0.78740157499999996" bottom="0.78740157499999996"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5"/>
  <sheetViews>
    <sheetView workbookViewId="0">
      <selection activeCell="B35" sqref="B35"/>
    </sheetView>
  </sheetViews>
  <sheetFormatPr baseColWidth="10" defaultRowHeight="15" x14ac:dyDescent="0.25"/>
  <cols>
    <col min="1" max="2" width="14.85546875" customWidth="1"/>
  </cols>
  <sheetData>
    <row r="1" spans="1:6" x14ac:dyDescent="0.25">
      <c r="A1" s="3" t="s">
        <v>6</v>
      </c>
      <c r="B1" t="s">
        <v>14</v>
      </c>
    </row>
    <row r="2" spans="1:6" x14ac:dyDescent="0.25">
      <c r="A2" s="1" t="s">
        <v>0</v>
      </c>
      <c r="B2" s="1" t="s">
        <v>5</v>
      </c>
      <c r="C2" s="1" t="s">
        <v>1</v>
      </c>
      <c r="D2" s="1" t="s">
        <v>2</v>
      </c>
      <c r="E2" s="1" t="s">
        <v>3</v>
      </c>
      <c r="F2" s="1" t="s">
        <v>4</v>
      </c>
    </row>
    <row r="3" spans="1:6" x14ac:dyDescent="0.25">
      <c r="A3" s="2">
        <v>0.79851851851851852</v>
      </c>
      <c r="B3" s="2">
        <v>0</v>
      </c>
      <c r="C3">
        <v>190</v>
      </c>
      <c r="D3">
        <v>166</v>
      </c>
      <c r="E3">
        <v>103</v>
      </c>
      <c r="F3">
        <f>E3/(E3+D3+C3)</f>
        <v>0.22440087145969498</v>
      </c>
    </row>
    <row r="4" spans="1:6" x14ac:dyDescent="0.25">
      <c r="A4" s="2">
        <v>0.79871527777777773</v>
      </c>
      <c r="B4" s="2">
        <f>A4-$A$3</f>
        <v>1.96759259259216E-4</v>
      </c>
      <c r="C4">
        <v>189</v>
      </c>
      <c r="D4">
        <v>165</v>
      </c>
      <c r="E4">
        <v>100</v>
      </c>
      <c r="F4">
        <f t="shared" ref="F4:F25" si="0">E4/(E4+D4+C4)</f>
        <v>0.22026431718061673</v>
      </c>
    </row>
    <row r="5" spans="1:6" x14ac:dyDescent="0.25">
      <c r="A5" s="2">
        <v>0.79880787037037038</v>
      </c>
      <c r="B5" s="2">
        <f t="shared" ref="B5:B25" si="1">A5-$A$3</f>
        <v>2.8935185185186008E-4</v>
      </c>
      <c r="C5">
        <v>189</v>
      </c>
      <c r="D5">
        <v>165</v>
      </c>
      <c r="E5">
        <v>101</v>
      </c>
      <c r="F5">
        <f t="shared" si="0"/>
        <v>0.22197802197802197</v>
      </c>
    </row>
    <row r="6" spans="1:6" x14ac:dyDescent="0.25">
      <c r="A6" s="2">
        <v>0.79971064814814818</v>
      </c>
      <c r="B6" s="2">
        <f t="shared" si="1"/>
        <v>1.192129629629668E-3</v>
      </c>
      <c r="C6">
        <v>190</v>
      </c>
      <c r="D6">
        <v>166</v>
      </c>
      <c r="E6">
        <v>101</v>
      </c>
      <c r="F6">
        <f t="shared" si="0"/>
        <v>0.22100656455142231</v>
      </c>
    </row>
    <row r="7" spans="1:6" x14ac:dyDescent="0.25">
      <c r="A7" s="2">
        <v>0.80038194444444455</v>
      </c>
      <c r="B7" s="2">
        <f t="shared" si="1"/>
        <v>1.8634259259260322E-3</v>
      </c>
      <c r="C7">
        <v>187</v>
      </c>
      <c r="D7">
        <v>162</v>
      </c>
      <c r="E7">
        <v>96</v>
      </c>
      <c r="F7">
        <f t="shared" si="0"/>
        <v>0.21573033707865169</v>
      </c>
    </row>
    <row r="8" spans="1:6" x14ac:dyDescent="0.25">
      <c r="A8" s="2">
        <v>0.80070601851851853</v>
      </c>
      <c r="B8" s="2">
        <f t="shared" si="1"/>
        <v>2.1875000000000089E-3</v>
      </c>
      <c r="C8">
        <v>192</v>
      </c>
      <c r="D8">
        <v>168</v>
      </c>
      <c r="E8">
        <v>102</v>
      </c>
      <c r="F8">
        <f t="shared" si="0"/>
        <v>0.22077922077922077</v>
      </c>
    </row>
    <row r="9" spans="1:6" x14ac:dyDescent="0.25">
      <c r="A9" s="2">
        <v>0.80141203703703701</v>
      </c>
      <c r="B9" s="2">
        <f t="shared" si="1"/>
        <v>2.8935185185184897E-3</v>
      </c>
      <c r="C9">
        <v>192</v>
      </c>
      <c r="D9">
        <v>166</v>
      </c>
      <c r="E9">
        <v>98</v>
      </c>
      <c r="F9">
        <f t="shared" si="0"/>
        <v>0.21491228070175439</v>
      </c>
    </row>
    <row r="10" spans="1:6" x14ac:dyDescent="0.25">
      <c r="A10" s="2">
        <v>0.80152777777777784</v>
      </c>
      <c r="B10" s="2">
        <f t="shared" si="1"/>
        <v>3.0092592592593226E-3</v>
      </c>
      <c r="C10">
        <v>187</v>
      </c>
      <c r="D10">
        <v>161</v>
      </c>
      <c r="E10">
        <v>92</v>
      </c>
      <c r="F10">
        <f t="shared" si="0"/>
        <v>0.20909090909090908</v>
      </c>
    </row>
    <row r="11" spans="1:6" x14ac:dyDescent="0.25">
      <c r="A11" s="2">
        <v>0.80210648148148145</v>
      </c>
      <c r="B11" s="2">
        <f t="shared" si="1"/>
        <v>3.5879629629629317E-3</v>
      </c>
      <c r="C11">
        <v>185</v>
      </c>
      <c r="D11">
        <v>157</v>
      </c>
      <c r="E11">
        <v>88</v>
      </c>
      <c r="F11">
        <f t="shared" si="0"/>
        <v>0.20465116279069767</v>
      </c>
    </row>
    <row r="12" spans="1:6" x14ac:dyDescent="0.25">
      <c r="A12" s="2">
        <v>0.802800925925926</v>
      </c>
      <c r="B12" s="2">
        <f t="shared" si="1"/>
        <v>4.2824074074074847E-3</v>
      </c>
      <c r="C12">
        <v>184</v>
      </c>
      <c r="D12">
        <v>155</v>
      </c>
      <c r="E12">
        <v>82</v>
      </c>
      <c r="F12">
        <f t="shared" si="0"/>
        <v>0.19477434679334918</v>
      </c>
    </row>
    <row r="13" spans="1:6" x14ac:dyDescent="0.25">
      <c r="A13" s="2">
        <v>0.80348379629629629</v>
      </c>
      <c r="B13" s="2">
        <f t="shared" si="1"/>
        <v>4.9652777777777768E-3</v>
      </c>
      <c r="C13">
        <v>190</v>
      </c>
      <c r="D13">
        <v>161</v>
      </c>
      <c r="E13">
        <v>85</v>
      </c>
      <c r="F13">
        <f t="shared" si="0"/>
        <v>0.19495412844036697</v>
      </c>
    </row>
    <row r="14" spans="1:6" x14ac:dyDescent="0.25">
      <c r="A14" s="2">
        <v>0.80420138888888892</v>
      </c>
      <c r="B14" s="2">
        <f t="shared" si="1"/>
        <v>5.6828703703704075E-3</v>
      </c>
      <c r="C14">
        <v>192</v>
      </c>
      <c r="D14">
        <v>161</v>
      </c>
      <c r="E14">
        <v>83</v>
      </c>
      <c r="F14">
        <f t="shared" si="0"/>
        <v>0.19036697247706422</v>
      </c>
    </row>
    <row r="15" spans="1:6" x14ac:dyDescent="0.25">
      <c r="A15" s="2">
        <v>0.80484953703703699</v>
      </c>
      <c r="B15" s="2">
        <f t="shared" si="1"/>
        <v>6.331018518518472E-3</v>
      </c>
      <c r="C15">
        <v>191</v>
      </c>
      <c r="D15">
        <v>159</v>
      </c>
      <c r="E15">
        <v>81</v>
      </c>
      <c r="F15">
        <f t="shared" si="0"/>
        <v>0.18793503480278423</v>
      </c>
    </row>
    <row r="16" spans="1:6" x14ac:dyDescent="0.25">
      <c r="A16" s="2">
        <v>0.80559027777777781</v>
      </c>
      <c r="B16" s="2">
        <f t="shared" si="1"/>
        <v>7.0717592592592915E-3</v>
      </c>
      <c r="C16">
        <v>191</v>
      </c>
      <c r="D16">
        <v>156</v>
      </c>
      <c r="E16">
        <v>80</v>
      </c>
      <c r="F16">
        <f t="shared" si="0"/>
        <v>0.18735362997658081</v>
      </c>
    </row>
    <row r="17" spans="1:6" x14ac:dyDescent="0.25">
      <c r="A17" s="2">
        <v>0.80564814814814811</v>
      </c>
      <c r="B17" s="2">
        <f t="shared" si="1"/>
        <v>7.1296296296295969E-3</v>
      </c>
      <c r="C17">
        <v>189</v>
      </c>
      <c r="D17">
        <v>156</v>
      </c>
      <c r="E17">
        <v>76</v>
      </c>
      <c r="F17">
        <f t="shared" si="0"/>
        <v>0.18052256532066507</v>
      </c>
    </row>
    <row r="18" spans="1:6" x14ac:dyDescent="0.25">
      <c r="A18" s="2">
        <v>0.80628472222222225</v>
      </c>
      <c r="B18" s="2">
        <f t="shared" si="1"/>
        <v>7.7662037037037335E-3</v>
      </c>
      <c r="C18">
        <v>185</v>
      </c>
      <c r="D18">
        <v>151</v>
      </c>
      <c r="E18">
        <v>70</v>
      </c>
      <c r="F18">
        <f t="shared" si="0"/>
        <v>0.17241379310344829</v>
      </c>
    </row>
    <row r="19" spans="1:6" x14ac:dyDescent="0.25">
      <c r="A19" s="2">
        <v>0.80699074074074073</v>
      </c>
      <c r="B19" s="2">
        <f t="shared" si="1"/>
        <v>8.4722222222222143E-3</v>
      </c>
      <c r="C19">
        <v>184</v>
      </c>
      <c r="D19">
        <v>149</v>
      </c>
      <c r="E19">
        <v>67</v>
      </c>
      <c r="F19">
        <f t="shared" si="0"/>
        <v>0.16750000000000001</v>
      </c>
    </row>
    <row r="20" spans="1:6" x14ac:dyDescent="0.25">
      <c r="A20" s="2">
        <v>0.80768518518518517</v>
      </c>
      <c r="B20" s="2">
        <f t="shared" si="1"/>
        <v>9.1666666666666563E-3</v>
      </c>
      <c r="C20">
        <v>184</v>
      </c>
      <c r="D20">
        <v>148</v>
      </c>
      <c r="E20">
        <v>65</v>
      </c>
      <c r="F20">
        <f t="shared" si="0"/>
        <v>0.16372795969773299</v>
      </c>
    </row>
    <row r="21" spans="1:6" x14ac:dyDescent="0.25">
      <c r="A21" s="2">
        <v>0.80828703703703697</v>
      </c>
      <c r="B21" s="2">
        <f>A21-$A$3</f>
        <v>9.7685185185184542E-3</v>
      </c>
      <c r="C21">
        <v>185</v>
      </c>
      <c r="D21">
        <v>149</v>
      </c>
      <c r="E21">
        <v>65</v>
      </c>
      <c r="F21">
        <f t="shared" si="0"/>
        <v>0.16290726817042606</v>
      </c>
    </row>
    <row r="22" spans="1:6" x14ac:dyDescent="0.25">
      <c r="A22" s="2">
        <v>0.80888888888888888</v>
      </c>
      <c r="B22" s="2">
        <f t="shared" si="1"/>
        <v>1.0370370370370363E-2</v>
      </c>
      <c r="C22">
        <v>188</v>
      </c>
      <c r="D22">
        <v>152</v>
      </c>
      <c r="E22">
        <v>66</v>
      </c>
      <c r="F22">
        <f t="shared" si="0"/>
        <v>0.1625615763546798</v>
      </c>
    </row>
    <row r="23" spans="1:6" x14ac:dyDescent="0.25">
      <c r="A23" s="2">
        <v>0.80906250000000002</v>
      </c>
      <c r="B23" s="2">
        <f t="shared" si="1"/>
        <v>1.0543981481481501E-2</v>
      </c>
      <c r="C23">
        <v>189</v>
      </c>
      <c r="D23">
        <v>152</v>
      </c>
      <c r="E23">
        <v>66</v>
      </c>
      <c r="F23">
        <f>E23/(E23+D23+C23)</f>
        <v>0.16216216216216217</v>
      </c>
    </row>
    <row r="24" spans="1:6" x14ac:dyDescent="0.25">
      <c r="A24" s="2">
        <v>0.80975694444444446</v>
      </c>
      <c r="B24" s="2">
        <f t="shared" si="1"/>
        <v>1.1238425925925943E-2</v>
      </c>
      <c r="C24">
        <v>188</v>
      </c>
      <c r="D24">
        <v>151</v>
      </c>
      <c r="E24">
        <v>64</v>
      </c>
      <c r="F24">
        <f t="shared" si="0"/>
        <v>0.15880893300248139</v>
      </c>
    </row>
    <row r="25" spans="1:6" x14ac:dyDescent="0.25">
      <c r="A25" s="2">
        <v>0.81045138888888879</v>
      </c>
      <c r="B25" s="2">
        <f t="shared" si="1"/>
        <v>1.1932870370370274E-2</v>
      </c>
      <c r="C25">
        <v>189</v>
      </c>
      <c r="D25">
        <v>151</v>
      </c>
      <c r="E25">
        <v>64</v>
      </c>
      <c r="F25">
        <f t="shared" si="0"/>
        <v>0.15841584158415842</v>
      </c>
    </row>
  </sheetData>
  <pageMargins left="0.7" right="0.7" top="0.78740157499999996" bottom="0.78740157499999996"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9"/>
  <sheetViews>
    <sheetView workbookViewId="0">
      <selection activeCell="C28" sqref="C28"/>
    </sheetView>
  </sheetViews>
  <sheetFormatPr baseColWidth="10" defaultRowHeight="15" x14ac:dyDescent="0.25"/>
  <cols>
    <col min="1" max="1" width="15.85546875" bestFit="1" customWidth="1"/>
  </cols>
  <sheetData>
    <row r="1" spans="1:6" x14ac:dyDescent="0.25">
      <c r="A1" s="3" t="s">
        <v>7</v>
      </c>
    </row>
    <row r="2" spans="1:6" x14ac:dyDescent="0.25">
      <c r="A2" s="1" t="s">
        <v>0</v>
      </c>
      <c r="B2" s="1" t="s">
        <v>5</v>
      </c>
      <c r="C2" s="1" t="s">
        <v>1</v>
      </c>
      <c r="D2" s="1" t="s">
        <v>2</v>
      </c>
      <c r="E2" s="1" t="s">
        <v>3</v>
      </c>
      <c r="F2" s="1" t="s">
        <v>4</v>
      </c>
    </row>
    <row r="3" spans="1:6" x14ac:dyDescent="0.25">
      <c r="A3" s="2">
        <v>0.81164351851851846</v>
      </c>
      <c r="B3" s="2">
        <f>A3-$A$3</f>
        <v>0</v>
      </c>
      <c r="C3">
        <v>188</v>
      </c>
      <c r="D3">
        <v>165</v>
      </c>
      <c r="E3">
        <v>88</v>
      </c>
      <c r="F3">
        <f>E3/(E3+D3+C3)</f>
        <v>0.19954648526077098</v>
      </c>
    </row>
    <row r="4" spans="1:6" x14ac:dyDescent="0.25">
      <c r="A4" s="2">
        <v>0.81187500000000001</v>
      </c>
      <c r="B4" s="2">
        <f t="shared" ref="B4:B19" si="0">A4-$A$3</f>
        <v>2.3148148148155467E-4</v>
      </c>
      <c r="C4">
        <v>189</v>
      </c>
      <c r="D4">
        <v>164</v>
      </c>
      <c r="E4">
        <v>75</v>
      </c>
      <c r="F4">
        <f t="shared" ref="F4:F19" si="1">E4/(E4+D4+C4)</f>
        <v>0.17523364485981308</v>
      </c>
    </row>
    <row r="5" spans="1:6" x14ac:dyDescent="0.25">
      <c r="A5" s="2">
        <v>0.81195601851851851</v>
      </c>
      <c r="B5" s="2">
        <f t="shared" si="0"/>
        <v>3.1250000000004885E-4</v>
      </c>
      <c r="C5">
        <v>185</v>
      </c>
      <c r="D5">
        <v>161</v>
      </c>
      <c r="E5">
        <v>72</v>
      </c>
      <c r="F5">
        <f t="shared" si="1"/>
        <v>0.17224880382775121</v>
      </c>
    </row>
    <row r="6" spans="1:6" x14ac:dyDescent="0.25">
      <c r="A6" s="2">
        <v>0.81206018518518519</v>
      </c>
      <c r="B6" s="2">
        <f t="shared" si="0"/>
        <v>4.166666666667318E-4</v>
      </c>
      <c r="C6">
        <v>184</v>
      </c>
      <c r="D6">
        <v>160</v>
      </c>
      <c r="E6">
        <v>71</v>
      </c>
      <c r="F6">
        <f t="shared" si="1"/>
        <v>0.1710843373493976</v>
      </c>
    </row>
    <row r="7" spans="1:6" x14ac:dyDescent="0.25">
      <c r="A7" s="2">
        <v>0.81314814814814806</v>
      </c>
      <c r="B7" s="2">
        <f t="shared" si="0"/>
        <v>1.5046296296296058E-3</v>
      </c>
      <c r="C7">
        <v>191</v>
      </c>
      <c r="D7">
        <v>166</v>
      </c>
      <c r="E7">
        <v>77</v>
      </c>
      <c r="F7">
        <f t="shared" si="1"/>
        <v>0.17741935483870969</v>
      </c>
    </row>
    <row r="8" spans="1:6" x14ac:dyDescent="0.25">
      <c r="A8" s="2">
        <v>0.81357638888888895</v>
      </c>
      <c r="B8" s="2">
        <f t="shared" si="0"/>
        <v>1.9328703703704875E-3</v>
      </c>
      <c r="C8">
        <v>192</v>
      </c>
      <c r="D8">
        <v>167</v>
      </c>
      <c r="E8">
        <v>79</v>
      </c>
      <c r="F8">
        <f t="shared" si="1"/>
        <v>0.18036529680365296</v>
      </c>
    </row>
    <row r="9" spans="1:6" x14ac:dyDescent="0.25">
      <c r="A9" s="2">
        <v>0.8138657407407407</v>
      </c>
      <c r="B9" s="2">
        <f t="shared" si="0"/>
        <v>2.2222222222222365E-3</v>
      </c>
      <c r="C9">
        <v>188</v>
      </c>
      <c r="D9">
        <v>163</v>
      </c>
      <c r="E9">
        <v>75</v>
      </c>
      <c r="F9">
        <f t="shared" si="1"/>
        <v>0.176056338028169</v>
      </c>
    </row>
    <row r="10" spans="1:6" x14ac:dyDescent="0.25">
      <c r="A10" s="2">
        <v>0.81572916666666673</v>
      </c>
      <c r="B10" s="2">
        <f t="shared" si="0"/>
        <v>4.0856481481482687E-3</v>
      </c>
      <c r="C10">
        <v>187</v>
      </c>
      <c r="D10">
        <v>162</v>
      </c>
      <c r="E10">
        <v>75</v>
      </c>
      <c r="F10">
        <f t="shared" si="1"/>
        <v>0.17688679245283018</v>
      </c>
    </row>
    <row r="11" spans="1:6" x14ac:dyDescent="0.25">
      <c r="A11" s="2">
        <v>0.81593749999999998</v>
      </c>
      <c r="B11" s="2">
        <f t="shared" si="0"/>
        <v>4.2939814814815236E-3</v>
      </c>
      <c r="C11">
        <v>185</v>
      </c>
      <c r="D11">
        <v>160</v>
      </c>
      <c r="E11">
        <v>73</v>
      </c>
      <c r="F11">
        <f t="shared" si="1"/>
        <v>0.17464114832535885</v>
      </c>
    </row>
    <row r="12" spans="1:6" x14ac:dyDescent="0.25">
      <c r="A12" s="2">
        <v>0.81671296296296303</v>
      </c>
      <c r="B12" s="2">
        <f t="shared" si="0"/>
        <v>5.0694444444445708E-3</v>
      </c>
      <c r="C12">
        <v>186</v>
      </c>
      <c r="D12">
        <v>160</v>
      </c>
      <c r="E12">
        <v>74</v>
      </c>
      <c r="F12">
        <f t="shared" si="1"/>
        <v>0.1761904761904762</v>
      </c>
    </row>
    <row r="13" spans="1:6" x14ac:dyDescent="0.25">
      <c r="A13" s="2">
        <v>0.81732638888888898</v>
      </c>
      <c r="B13" s="2">
        <f t="shared" si="0"/>
        <v>5.6828703703705186E-3</v>
      </c>
      <c r="C13">
        <v>187</v>
      </c>
      <c r="D13">
        <v>162</v>
      </c>
      <c r="E13">
        <v>76</v>
      </c>
      <c r="F13">
        <f t="shared" si="1"/>
        <v>0.17882352941176471</v>
      </c>
    </row>
    <row r="14" spans="1:6" x14ac:dyDescent="0.25">
      <c r="A14" s="2">
        <v>0.81802083333333331</v>
      </c>
      <c r="B14" s="2">
        <f t="shared" si="0"/>
        <v>6.3773148148148495E-3</v>
      </c>
      <c r="C14">
        <v>190</v>
      </c>
      <c r="D14">
        <v>164</v>
      </c>
      <c r="E14">
        <v>78</v>
      </c>
      <c r="F14">
        <f t="shared" si="1"/>
        <v>0.18055555555555555</v>
      </c>
    </row>
    <row r="15" spans="1:6" x14ac:dyDescent="0.25">
      <c r="A15" s="2">
        <v>0.8187268518518519</v>
      </c>
      <c r="B15" s="2">
        <f t="shared" si="0"/>
        <v>7.0833333333334414E-3</v>
      </c>
      <c r="C15">
        <v>188</v>
      </c>
      <c r="D15">
        <v>162</v>
      </c>
      <c r="E15">
        <v>76</v>
      </c>
      <c r="F15">
        <f t="shared" si="1"/>
        <v>0.17840375586854459</v>
      </c>
    </row>
    <row r="16" spans="1:6" x14ac:dyDescent="0.25">
      <c r="A16" s="2">
        <v>0.82010416666666675</v>
      </c>
      <c r="B16" s="2">
        <f t="shared" si="0"/>
        <v>8.4606481481482865E-3</v>
      </c>
      <c r="C16">
        <v>187</v>
      </c>
      <c r="D16">
        <v>161</v>
      </c>
      <c r="E16">
        <v>76</v>
      </c>
      <c r="F16">
        <f t="shared" si="1"/>
        <v>0.17924528301886791</v>
      </c>
    </row>
    <row r="17" spans="1:6" x14ac:dyDescent="0.25">
      <c r="A17" s="2">
        <v>0.82149305555555552</v>
      </c>
      <c r="B17" s="2">
        <f t="shared" si="0"/>
        <v>9.8495370370370594E-3</v>
      </c>
      <c r="C17">
        <v>186</v>
      </c>
      <c r="D17">
        <v>161</v>
      </c>
      <c r="E17">
        <v>76</v>
      </c>
      <c r="F17">
        <f t="shared" si="1"/>
        <v>0.17966903073286053</v>
      </c>
    </row>
    <row r="18" spans="1:6" x14ac:dyDescent="0.25">
      <c r="A18" s="2">
        <v>0.82291666666666663</v>
      </c>
      <c r="B18" s="2">
        <f t="shared" si="0"/>
        <v>1.1273148148148171E-2</v>
      </c>
      <c r="C18">
        <v>186</v>
      </c>
      <c r="D18">
        <v>160</v>
      </c>
      <c r="E18">
        <v>76</v>
      </c>
      <c r="F18">
        <f>E18/(E18+D18+C18)</f>
        <v>0.18009478672985782</v>
      </c>
    </row>
    <row r="19" spans="1:6" x14ac:dyDescent="0.25">
      <c r="A19" s="2">
        <v>0.82358796296296299</v>
      </c>
      <c r="B19" s="2">
        <f t="shared" si="0"/>
        <v>1.1944444444444535E-2</v>
      </c>
      <c r="C19">
        <v>186</v>
      </c>
      <c r="D19">
        <v>161</v>
      </c>
      <c r="E19">
        <v>77</v>
      </c>
      <c r="F19">
        <f t="shared" si="1"/>
        <v>0.18160377358490565</v>
      </c>
    </row>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20"/>
  <sheetViews>
    <sheetView workbookViewId="0">
      <selection activeCell="C33" sqref="C33"/>
    </sheetView>
  </sheetViews>
  <sheetFormatPr baseColWidth="10" defaultRowHeight="15" x14ac:dyDescent="0.25"/>
  <cols>
    <col min="1" max="1" width="14.85546875" bestFit="1" customWidth="1"/>
  </cols>
  <sheetData>
    <row r="1" spans="1:6" x14ac:dyDescent="0.25">
      <c r="A1" s="3" t="s">
        <v>8</v>
      </c>
    </row>
    <row r="2" spans="1:6" x14ac:dyDescent="0.25">
      <c r="A2" s="1" t="s">
        <v>0</v>
      </c>
      <c r="B2" s="1" t="s">
        <v>5</v>
      </c>
      <c r="C2" s="1" t="s">
        <v>1</v>
      </c>
      <c r="D2" s="1" t="s">
        <v>2</v>
      </c>
      <c r="E2" s="1" t="s">
        <v>3</v>
      </c>
      <c r="F2" s="1" t="s">
        <v>4</v>
      </c>
    </row>
    <row r="3" spans="1:6" x14ac:dyDescent="0.25">
      <c r="A3" s="2">
        <v>0.82488425925925923</v>
      </c>
      <c r="B3" s="2">
        <f>A3-$A$3</f>
        <v>0</v>
      </c>
      <c r="C3">
        <v>190</v>
      </c>
      <c r="D3">
        <v>165</v>
      </c>
      <c r="E3">
        <v>75</v>
      </c>
      <c r="F3">
        <f>E3/(E3+D3+C3)</f>
        <v>0.1744186046511628</v>
      </c>
    </row>
    <row r="4" spans="1:6" x14ac:dyDescent="0.25">
      <c r="A4" s="2">
        <v>0.82511574074074068</v>
      </c>
      <c r="B4" s="2">
        <f t="shared" ref="B4:B20" si="0">A4-$A$3</f>
        <v>2.3148148148144365E-4</v>
      </c>
      <c r="C4">
        <v>189</v>
      </c>
      <c r="D4">
        <v>165</v>
      </c>
      <c r="E4">
        <v>75</v>
      </c>
      <c r="F4">
        <f t="shared" ref="F4:F20" si="1">E4/(E4+D4+C4)</f>
        <v>0.17482517482517482</v>
      </c>
    </row>
    <row r="5" spans="1:6" x14ac:dyDescent="0.25">
      <c r="A5" s="2">
        <v>0.82537037037037031</v>
      </c>
      <c r="B5" s="2">
        <f t="shared" si="0"/>
        <v>4.8611111111107608E-4</v>
      </c>
      <c r="C5">
        <v>193</v>
      </c>
      <c r="D5">
        <v>168</v>
      </c>
      <c r="E5">
        <v>78</v>
      </c>
      <c r="F5">
        <f t="shared" si="1"/>
        <v>0.1776765375854214</v>
      </c>
    </row>
    <row r="6" spans="1:6" x14ac:dyDescent="0.25">
      <c r="A6" s="2">
        <v>0.82557870370370379</v>
      </c>
      <c r="B6" s="2">
        <f t="shared" si="0"/>
        <v>6.94444444444553E-4</v>
      </c>
      <c r="C6">
        <v>186</v>
      </c>
      <c r="D6">
        <v>162</v>
      </c>
      <c r="E6">
        <v>73</v>
      </c>
      <c r="F6">
        <f t="shared" si="1"/>
        <v>0.17339667458432304</v>
      </c>
    </row>
    <row r="7" spans="1:6" x14ac:dyDescent="0.25">
      <c r="A7" s="2">
        <v>0.82574074074074078</v>
      </c>
      <c r="B7" s="2">
        <f t="shared" si="0"/>
        <v>8.5648148148154135E-4</v>
      </c>
      <c r="C7">
        <v>194</v>
      </c>
      <c r="D7">
        <v>170</v>
      </c>
      <c r="E7">
        <v>78</v>
      </c>
      <c r="F7">
        <f t="shared" si="1"/>
        <v>0.17647058823529413</v>
      </c>
    </row>
    <row r="8" spans="1:6" x14ac:dyDescent="0.25">
      <c r="A8" s="2">
        <v>0.82636574074074076</v>
      </c>
      <c r="B8" s="2">
        <f t="shared" si="0"/>
        <v>1.481481481481528E-3</v>
      </c>
      <c r="C8">
        <v>195</v>
      </c>
      <c r="D8">
        <v>169</v>
      </c>
      <c r="E8">
        <v>78</v>
      </c>
      <c r="F8">
        <f t="shared" si="1"/>
        <v>0.17647058823529413</v>
      </c>
    </row>
    <row r="9" spans="1:6" x14ac:dyDescent="0.25">
      <c r="A9" s="2">
        <v>0.82707175925925924</v>
      </c>
      <c r="B9" s="2">
        <f t="shared" si="0"/>
        <v>2.1875000000000089E-3</v>
      </c>
      <c r="C9">
        <v>195</v>
      </c>
      <c r="D9">
        <v>169</v>
      </c>
      <c r="E9">
        <v>79</v>
      </c>
      <c r="F9">
        <f t="shared" si="1"/>
        <v>0.17832957110609482</v>
      </c>
    </row>
    <row r="10" spans="1:6" x14ac:dyDescent="0.25">
      <c r="A10" s="2">
        <v>0.82775462962962953</v>
      </c>
      <c r="B10" s="2">
        <f t="shared" si="0"/>
        <v>2.870370370370301E-3</v>
      </c>
      <c r="C10">
        <v>194</v>
      </c>
      <c r="D10">
        <v>168</v>
      </c>
      <c r="E10">
        <v>79</v>
      </c>
      <c r="F10">
        <f t="shared" si="1"/>
        <v>0.17913832199546487</v>
      </c>
    </row>
    <row r="11" spans="1:6" x14ac:dyDescent="0.25">
      <c r="A11" s="2">
        <v>0.82844907407407409</v>
      </c>
      <c r="B11" s="2">
        <f t="shared" si="0"/>
        <v>3.564814814814854E-3</v>
      </c>
      <c r="C11">
        <v>194</v>
      </c>
      <c r="D11">
        <v>168</v>
      </c>
      <c r="E11">
        <v>80</v>
      </c>
      <c r="F11">
        <f t="shared" si="1"/>
        <v>0.18099547511312217</v>
      </c>
    </row>
    <row r="12" spans="1:6" x14ac:dyDescent="0.25">
      <c r="A12" s="2">
        <v>0.82913194444444438</v>
      </c>
      <c r="B12" s="2">
        <f t="shared" si="0"/>
        <v>4.247685185185146E-3</v>
      </c>
      <c r="C12">
        <v>194</v>
      </c>
      <c r="D12">
        <v>167</v>
      </c>
      <c r="E12">
        <v>79</v>
      </c>
      <c r="F12">
        <f t="shared" si="1"/>
        <v>0.17954545454545454</v>
      </c>
    </row>
    <row r="13" spans="1:6" x14ac:dyDescent="0.25">
      <c r="A13" s="2">
        <v>0.83052083333333337</v>
      </c>
      <c r="B13" s="2">
        <f t="shared" si="0"/>
        <v>5.636574074074141E-3</v>
      </c>
      <c r="C13">
        <v>193</v>
      </c>
      <c r="D13">
        <v>167</v>
      </c>
      <c r="E13">
        <v>79</v>
      </c>
      <c r="F13">
        <f t="shared" si="1"/>
        <v>0.17995444191343962</v>
      </c>
    </row>
    <row r="14" spans="1:6" x14ac:dyDescent="0.25">
      <c r="A14" s="2">
        <v>0.83122685185185186</v>
      </c>
      <c r="B14" s="2">
        <f t="shared" si="0"/>
        <v>6.3425925925926219E-3</v>
      </c>
      <c r="C14">
        <v>193</v>
      </c>
      <c r="D14">
        <v>166</v>
      </c>
      <c r="E14">
        <v>79</v>
      </c>
      <c r="F14">
        <f t="shared" si="1"/>
        <v>0.18036529680365296</v>
      </c>
    </row>
    <row r="15" spans="1:6" x14ac:dyDescent="0.25">
      <c r="A15" s="2">
        <v>0.83193287037037045</v>
      </c>
      <c r="B15" s="2">
        <f t="shared" si="0"/>
        <v>7.0486111111112137E-3</v>
      </c>
      <c r="C15">
        <v>193</v>
      </c>
      <c r="D15">
        <v>166</v>
      </c>
      <c r="E15">
        <v>78</v>
      </c>
      <c r="F15">
        <f t="shared" si="1"/>
        <v>0.17848970251716248</v>
      </c>
    </row>
    <row r="16" spans="1:6" x14ac:dyDescent="0.25">
      <c r="A16" s="2">
        <v>0.83261574074074074</v>
      </c>
      <c r="B16" s="2">
        <f t="shared" si="0"/>
        <v>7.7314814814815058E-3</v>
      </c>
      <c r="C16">
        <v>192</v>
      </c>
      <c r="D16">
        <v>165</v>
      </c>
      <c r="E16">
        <v>78</v>
      </c>
      <c r="F16">
        <f t="shared" si="1"/>
        <v>0.1793103448275862</v>
      </c>
    </row>
    <row r="17" spans="1:6" x14ac:dyDescent="0.25">
      <c r="A17" s="2">
        <v>0.83331018518518529</v>
      </c>
      <c r="B17" s="2">
        <f t="shared" si="0"/>
        <v>8.4259259259260588E-3</v>
      </c>
      <c r="C17">
        <v>192</v>
      </c>
      <c r="D17">
        <v>165</v>
      </c>
      <c r="E17">
        <v>77</v>
      </c>
      <c r="F17">
        <f t="shared" si="1"/>
        <v>0.17741935483870969</v>
      </c>
    </row>
    <row r="18" spans="1:6" x14ac:dyDescent="0.25">
      <c r="A18" s="2">
        <v>0.83388888888888879</v>
      </c>
      <c r="B18" s="2">
        <f t="shared" si="0"/>
        <v>9.0046296296295569E-3</v>
      </c>
      <c r="C18">
        <v>192</v>
      </c>
      <c r="D18">
        <v>164</v>
      </c>
      <c r="E18">
        <v>77</v>
      </c>
      <c r="F18">
        <f t="shared" si="1"/>
        <v>0.17782909930715934</v>
      </c>
    </row>
    <row r="19" spans="1:6" x14ac:dyDescent="0.25">
      <c r="A19" s="2">
        <v>0.83473379629629629</v>
      </c>
      <c r="B19" s="2">
        <f t="shared" si="0"/>
        <v>9.8495370370370594E-3</v>
      </c>
      <c r="C19">
        <v>192</v>
      </c>
      <c r="D19">
        <v>164</v>
      </c>
      <c r="E19">
        <v>76</v>
      </c>
      <c r="F19">
        <f t="shared" si="1"/>
        <v>0.17592592592592593</v>
      </c>
    </row>
    <row r="20" spans="1:6" x14ac:dyDescent="0.25">
      <c r="A20" s="2">
        <v>0.83539351851851851</v>
      </c>
      <c r="B20" s="2">
        <f t="shared" si="0"/>
        <v>1.0509259259259274E-2</v>
      </c>
      <c r="C20">
        <v>192</v>
      </c>
      <c r="D20">
        <v>163</v>
      </c>
      <c r="E20">
        <v>75</v>
      </c>
      <c r="F20">
        <f t="shared" si="1"/>
        <v>0.1744186046511628</v>
      </c>
    </row>
  </sheetData>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8"/>
  <sheetViews>
    <sheetView workbookViewId="0">
      <selection activeCell="C35" sqref="C35"/>
    </sheetView>
  </sheetViews>
  <sheetFormatPr baseColWidth="10" defaultRowHeight="15" x14ac:dyDescent="0.25"/>
  <cols>
    <col min="1" max="1" width="14.85546875" bestFit="1" customWidth="1"/>
  </cols>
  <sheetData>
    <row r="1" spans="1:6" x14ac:dyDescent="0.25">
      <c r="A1" s="3" t="s">
        <v>9</v>
      </c>
    </row>
    <row r="2" spans="1:6" x14ac:dyDescent="0.25">
      <c r="A2" s="1" t="s">
        <v>0</v>
      </c>
      <c r="B2" s="1" t="s">
        <v>5</v>
      </c>
      <c r="C2" s="1" t="s">
        <v>1</v>
      </c>
      <c r="D2" s="1" t="s">
        <v>2</v>
      </c>
      <c r="E2" s="1" t="s">
        <v>3</v>
      </c>
      <c r="F2" s="1" t="s">
        <v>4</v>
      </c>
    </row>
    <row r="3" spans="1:6" x14ac:dyDescent="0.25">
      <c r="A3" s="2">
        <v>0.83719907407407401</v>
      </c>
      <c r="B3" s="2">
        <f>A3-$A$3</f>
        <v>0</v>
      </c>
      <c r="C3">
        <v>183</v>
      </c>
      <c r="D3">
        <v>159</v>
      </c>
      <c r="E3">
        <v>80</v>
      </c>
      <c r="F3">
        <f>E3/(E3+D3+C3)</f>
        <v>0.1895734597156398</v>
      </c>
    </row>
    <row r="4" spans="1:6" x14ac:dyDescent="0.25">
      <c r="A4" s="2">
        <v>0.83736111111111111</v>
      </c>
      <c r="B4" s="2">
        <f t="shared" ref="B4:B28" si="0">A4-$A$3</f>
        <v>1.6203703703709937E-4</v>
      </c>
      <c r="C4">
        <v>188</v>
      </c>
      <c r="D4">
        <v>164</v>
      </c>
      <c r="E4">
        <v>87</v>
      </c>
      <c r="F4">
        <f t="shared" ref="F4:F28" si="1">E4/(E4+D4+C4)</f>
        <v>0.19817767653758542</v>
      </c>
    </row>
    <row r="5" spans="1:6" x14ac:dyDescent="0.25">
      <c r="A5" s="2">
        <v>0.83746527777777768</v>
      </c>
      <c r="B5" s="2">
        <f t="shared" si="0"/>
        <v>2.662037037036713E-4</v>
      </c>
      <c r="C5">
        <v>188</v>
      </c>
      <c r="D5">
        <v>164</v>
      </c>
      <c r="E5">
        <v>86</v>
      </c>
      <c r="F5">
        <f t="shared" si="1"/>
        <v>0.19634703196347031</v>
      </c>
    </row>
    <row r="6" spans="1:6" x14ac:dyDescent="0.25">
      <c r="A6" s="2">
        <v>0.8377430555555555</v>
      </c>
      <c r="B6" s="2">
        <f t="shared" si="0"/>
        <v>5.439814814814925E-4</v>
      </c>
      <c r="C6">
        <v>187</v>
      </c>
      <c r="D6">
        <v>163</v>
      </c>
      <c r="E6">
        <v>86</v>
      </c>
      <c r="F6">
        <f t="shared" si="1"/>
        <v>0.19724770642201836</v>
      </c>
    </row>
    <row r="7" spans="1:6" x14ac:dyDescent="0.25">
      <c r="A7" s="2">
        <v>0.83781250000000007</v>
      </c>
      <c r="B7" s="2">
        <f t="shared" si="0"/>
        <v>6.1342592592605882E-4</v>
      </c>
      <c r="C7">
        <v>189</v>
      </c>
      <c r="D7">
        <v>165</v>
      </c>
      <c r="E7">
        <v>89</v>
      </c>
      <c r="F7">
        <f t="shared" si="1"/>
        <v>0.20090293453724606</v>
      </c>
    </row>
    <row r="8" spans="1:6" x14ac:dyDescent="0.25">
      <c r="A8" s="2">
        <v>0.83789351851851857</v>
      </c>
      <c r="B8" s="2">
        <f t="shared" si="0"/>
        <v>6.94444444444553E-4</v>
      </c>
      <c r="C8">
        <v>185</v>
      </c>
      <c r="D8">
        <v>161</v>
      </c>
      <c r="E8">
        <v>83</v>
      </c>
      <c r="F8">
        <f t="shared" si="1"/>
        <v>0.19347319347319347</v>
      </c>
    </row>
    <row r="9" spans="1:6" x14ac:dyDescent="0.25">
      <c r="A9" s="2">
        <v>0.83796296296296291</v>
      </c>
      <c r="B9" s="2">
        <f t="shared" si="0"/>
        <v>7.6388888888889728E-4</v>
      </c>
      <c r="C9">
        <v>185</v>
      </c>
      <c r="D9">
        <v>161</v>
      </c>
      <c r="E9">
        <v>84</v>
      </c>
      <c r="F9">
        <f t="shared" si="1"/>
        <v>0.19534883720930232</v>
      </c>
    </row>
    <row r="10" spans="1:6" x14ac:dyDescent="0.25">
      <c r="A10" s="2">
        <v>0.83862268518518512</v>
      </c>
      <c r="B10" s="2">
        <f t="shared" si="0"/>
        <v>1.4236111111111116E-3</v>
      </c>
      <c r="C10">
        <v>183</v>
      </c>
      <c r="D10">
        <v>158</v>
      </c>
      <c r="E10">
        <v>82</v>
      </c>
      <c r="F10">
        <f t="shared" si="1"/>
        <v>0.19385342789598109</v>
      </c>
    </row>
    <row r="11" spans="1:6" x14ac:dyDescent="0.25">
      <c r="A11" s="2">
        <v>0.83936342592592583</v>
      </c>
      <c r="B11" s="2">
        <f t="shared" si="0"/>
        <v>2.1643518518518201E-3</v>
      </c>
      <c r="C11">
        <v>185</v>
      </c>
      <c r="D11">
        <v>160</v>
      </c>
      <c r="E11">
        <v>84</v>
      </c>
      <c r="F11">
        <f t="shared" si="1"/>
        <v>0.19580419580419581</v>
      </c>
    </row>
    <row r="12" spans="1:6" x14ac:dyDescent="0.25">
      <c r="A12" s="2">
        <v>0.84006944444444442</v>
      </c>
      <c r="B12" s="2">
        <f t="shared" si="0"/>
        <v>2.870370370370412E-3</v>
      </c>
      <c r="C12">
        <v>184</v>
      </c>
      <c r="D12">
        <v>160</v>
      </c>
      <c r="E12">
        <v>84</v>
      </c>
      <c r="F12">
        <f t="shared" si="1"/>
        <v>0.19626168224299065</v>
      </c>
    </row>
    <row r="13" spans="1:6" x14ac:dyDescent="0.25">
      <c r="A13" s="2">
        <v>0.84077546296296291</v>
      </c>
      <c r="B13" s="2">
        <f t="shared" si="0"/>
        <v>3.5763888888888928E-3</v>
      </c>
      <c r="C13">
        <v>184</v>
      </c>
      <c r="D13">
        <v>159</v>
      </c>
      <c r="E13">
        <v>83</v>
      </c>
      <c r="F13">
        <f t="shared" si="1"/>
        <v>0.19483568075117372</v>
      </c>
    </row>
    <row r="14" spans="1:6" x14ac:dyDescent="0.25">
      <c r="A14" s="2">
        <v>0.84144675925925927</v>
      </c>
      <c r="B14" s="2">
        <f t="shared" si="0"/>
        <v>4.2476851851852571E-3</v>
      </c>
      <c r="C14">
        <v>184</v>
      </c>
      <c r="D14">
        <v>157</v>
      </c>
      <c r="E14">
        <v>81</v>
      </c>
      <c r="F14">
        <f t="shared" si="1"/>
        <v>0.19194312796208532</v>
      </c>
    </row>
    <row r="15" spans="1:6" x14ac:dyDescent="0.25">
      <c r="A15" s="2">
        <v>0.84215277777777775</v>
      </c>
      <c r="B15" s="2">
        <f t="shared" si="0"/>
        <v>4.9537037037037379E-3</v>
      </c>
      <c r="C15">
        <v>183</v>
      </c>
      <c r="D15">
        <v>157</v>
      </c>
      <c r="E15">
        <v>81</v>
      </c>
      <c r="F15">
        <f t="shared" si="1"/>
        <v>0.19239904988123516</v>
      </c>
    </row>
    <row r="16" spans="1:6" x14ac:dyDescent="0.25">
      <c r="A16" s="2">
        <v>0.84285879629629623</v>
      </c>
      <c r="B16" s="2">
        <f t="shared" si="0"/>
        <v>5.6597222222222188E-3</v>
      </c>
      <c r="C16">
        <v>183</v>
      </c>
      <c r="D16">
        <v>156</v>
      </c>
      <c r="E16">
        <v>79</v>
      </c>
      <c r="F16">
        <f t="shared" si="1"/>
        <v>0.18899521531100477</v>
      </c>
    </row>
    <row r="17" spans="1:6" x14ac:dyDescent="0.25">
      <c r="A17" s="2">
        <v>0.84354166666666675</v>
      </c>
      <c r="B17" s="2">
        <f t="shared" si="0"/>
        <v>6.3425925925927329E-3</v>
      </c>
      <c r="C17">
        <v>183</v>
      </c>
      <c r="D17">
        <v>155</v>
      </c>
      <c r="E17">
        <v>79</v>
      </c>
      <c r="F17">
        <f t="shared" si="1"/>
        <v>0.18944844124700239</v>
      </c>
    </row>
    <row r="18" spans="1:6" x14ac:dyDescent="0.25">
      <c r="A18" s="2">
        <v>0.84424768518518523</v>
      </c>
      <c r="B18" s="2">
        <f t="shared" si="0"/>
        <v>7.0486111111112137E-3</v>
      </c>
      <c r="C18">
        <v>183</v>
      </c>
      <c r="D18">
        <v>154</v>
      </c>
      <c r="E18">
        <v>78</v>
      </c>
      <c r="F18">
        <f t="shared" si="1"/>
        <v>0.18795180722891566</v>
      </c>
    </row>
    <row r="19" spans="1:6" x14ac:dyDescent="0.25">
      <c r="A19" s="2">
        <v>0.84493055555555552</v>
      </c>
      <c r="B19" s="2">
        <f t="shared" si="0"/>
        <v>7.7314814814815058E-3</v>
      </c>
      <c r="C19">
        <v>182</v>
      </c>
      <c r="D19">
        <v>154</v>
      </c>
      <c r="E19">
        <v>77</v>
      </c>
      <c r="F19">
        <f t="shared" si="1"/>
        <v>0.1864406779661017</v>
      </c>
    </row>
    <row r="20" spans="1:6" x14ac:dyDescent="0.25">
      <c r="A20" s="2">
        <v>0.845636574074074</v>
      </c>
      <c r="B20" s="2">
        <f t="shared" si="0"/>
        <v>8.4374999999999867E-3</v>
      </c>
      <c r="C20">
        <v>182</v>
      </c>
      <c r="D20">
        <v>153</v>
      </c>
      <c r="E20">
        <v>76</v>
      </c>
      <c r="F20">
        <f t="shared" si="1"/>
        <v>0.18491484184914841</v>
      </c>
    </row>
    <row r="21" spans="1:6" x14ac:dyDescent="0.25">
      <c r="A21" s="2">
        <v>0.84633101851851855</v>
      </c>
      <c r="B21" s="2">
        <f t="shared" si="0"/>
        <v>9.1319444444445397E-3</v>
      </c>
      <c r="C21">
        <v>182</v>
      </c>
      <c r="D21">
        <v>152</v>
      </c>
      <c r="E21">
        <v>75</v>
      </c>
      <c r="F21">
        <f t="shared" si="1"/>
        <v>0.18337408312958436</v>
      </c>
    </row>
    <row r="22" spans="1:6" x14ac:dyDescent="0.25">
      <c r="A22" s="2">
        <v>0.84702546296296299</v>
      </c>
      <c r="B22" s="2">
        <f t="shared" si="0"/>
        <v>9.8263888888889817E-3</v>
      </c>
      <c r="C22">
        <v>182</v>
      </c>
      <c r="D22">
        <v>152</v>
      </c>
      <c r="E22">
        <v>74</v>
      </c>
      <c r="F22">
        <f t="shared" si="1"/>
        <v>0.18137254901960784</v>
      </c>
    </row>
    <row r="23" spans="1:6" x14ac:dyDescent="0.25">
      <c r="A23" s="2">
        <v>0.84773148148148147</v>
      </c>
      <c r="B23" s="2">
        <f t="shared" si="0"/>
        <v>1.0532407407407463E-2</v>
      </c>
      <c r="C23">
        <v>181</v>
      </c>
      <c r="D23">
        <v>151</v>
      </c>
      <c r="E23">
        <v>73</v>
      </c>
      <c r="F23">
        <f t="shared" si="1"/>
        <v>0.18024691358024691</v>
      </c>
    </row>
    <row r="24" spans="1:6" x14ac:dyDescent="0.25">
      <c r="A24" s="2">
        <v>0.84842592592592592</v>
      </c>
      <c r="B24" s="2">
        <f t="shared" si="0"/>
        <v>1.1226851851851904E-2</v>
      </c>
      <c r="C24">
        <v>181</v>
      </c>
      <c r="D24">
        <v>150</v>
      </c>
      <c r="E24">
        <v>73</v>
      </c>
      <c r="F24">
        <f t="shared" si="1"/>
        <v>0.18069306930693069</v>
      </c>
    </row>
    <row r="25" spans="1:6" x14ac:dyDescent="0.25">
      <c r="A25" s="2">
        <v>0.84912037037037036</v>
      </c>
      <c r="B25" s="2">
        <f t="shared" si="0"/>
        <v>1.1921296296296346E-2</v>
      </c>
      <c r="C25">
        <v>181</v>
      </c>
      <c r="D25">
        <v>150</v>
      </c>
      <c r="E25">
        <v>72</v>
      </c>
      <c r="F25">
        <f t="shared" si="1"/>
        <v>0.17866004962779156</v>
      </c>
    </row>
    <row r="26" spans="1:6" x14ac:dyDescent="0.25">
      <c r="A26" s="2">
        <v>0.84981481481481491</v>
      </c>
      <c r="B26" s="2">
        <f t="shared" si="0"/>
        <v>1.2615740740740899E-2</v>
      </c>
      <c r="C26">
        <v>181</v>
      </c>
      <c r="D26">
        <v>149</v>
      </c>
      <c r="E26">
        <v>71</v>
      </c>
      <c r="F26">
        <f t="shared" si="1"/>
        <v>0.17705735660847879</v>
      </c>
    </row>
    <row r="27" spans="1:6" x14ac:dyDescent="0.25">
      <c r="A27" s="2">
        <v>0.85050925925925924</v>
      </c>
      <c r="B27" s="2">
        <f t="shared" si="0"/>
        <v>1.331018518518523E-2</v>
      </c>
      <c r="C27">
        <v>181</v>
      </c>
      <c r="D27">
        <v>149</v>
      </c>
      <c r="E27">
        <v>70</v>
      </c>
      <c r="F27">
        <f t="shared" si="1"/>
        <v>0.17499999999999999</v>
      </c>
    </row>
    <row r="28" spans="1:6" x14ac:dyDescent="0.25">
      <c r="A28" s="2">
        <v>0.85189814814814813</v>
      </c>
      <c r="B28" s="2">
        <f t="shared" si="0"/>
        <v>1.4699074074074114E-2</v>
      </c>
      <c r="C28">
        <v>180</v>
      </c>
      <c r="D28">
        <v>148</v>
      </c>
      <c r="E28">
        <v>69</v>
      </c>
      <c r="F28">
        <f t="shared" si="1"/>
        <v>0.17380352644836272</v>
      </c>
    </row>
  </sheetData>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18"/>
  <sheetViews>
    <sheetView workbookViewId="0">
      <selection activeCell="K30" sqref="K30"/>
    </sheetView>
  </sheetViews>
  <sheetFormatPr baseColWidth="10" defaultRowHeight="15" x14ac:dyDescent="0.25"/>
  <cols>
    <col min="1" max="1" width="16.42578125" bestFit="1" customWidth="1"/>
  </cols>
  <sheetData>
    <row r="1" spans="1:6" x14ac:dyDescent="0.25">
      <c r="A1" s="3" t="s">
        <v>10</v>
      </c>
    </row>
    <row r="2" spans="1:6" x14ac:dyDescent="0.25">
      <c r="A2" s="1" t="s">
        <v>0</v>
      </c>
      <c r="B2" s="1" t="s">
        <v>5</v>
      </c>
      <c r="C2" s="1" t="s">
        <v>1</v>
      </c>
      <c r="D2" s="1" t="s">
        <v>2</v>
      </c>
      <c r="E2" s="1" t="s">
        <v>3</v>
      </c>
      <c r="F2" s="1" t="s">
        <v>4</v>
      </c>
    </row>
    <row r="3" spans="1:6" x14ac:dyDescent="0.25">
      <c r="A3" s="2">
        <v>0.85291666666666666</v>
      </c>
      <c r="B3" s="2">
        <f>A3-$A$3</f>
        <v>0</v>
      </c>
      <c r="C3">
        <v>198</v>
      </c>
      <c r="D3">
        <v>172</v>
      </c>
      <c r="E3">
        <v>90</v>
      </c>
      <c r="F3">
        <f>E3/(E3+D3+C3)</f>
        <v>0.19565217391304349</v>
      </c>
    </row>
    <row r="4" spans="1:6" x14ac:dyDescent="0.25">
      <c r="A4" s="2">
        <v>0.85299768518518515</v>
      </c>
      <c r="B4" s="2">
        <f t="shared" ref="B4:B18" si="0">A4-$A$3</f>
        <v>8.1018518518494176E-5</v>
      </c>
      <c r="C4">
        <v>201</v>
      </c>
      <c r="D4">
        <v>175</v>
      </c>
      <c r="E4">
        <v>88</v>
      </c>
      <c r="F4">
        <f t="shared" ref="F4:F18" si="1">E4/(E4+D4+C4)</f>
        <v>0.18965517241379309</v>
      </c>
    </row>
    <row r="5" spans="1:6" x14ac:dyDescent="0.25">
      <c r="A5" s="2">
        <v>0.85319444444444448</v>
      </c>
      <c r="B5" s="2">
        <f t="shared" si="0"/>
        <v>2.777777777778212E-4</v>
      </c>
      <c r="C5">
        <v>199</v>
      </c>
      <c r="D5">
        <v>174</v>
      </c>
      <c r="E5">
        <v>85</v>
      </c>
      <c r="F5">
        <f t="shared" si="1"/>
        <v>0.18558951965065501</v>
      </c>
    </row>
    <row r="6" spans="1:6" x14ac:dyDescent="0.25">
      <c r="A6" s="2">
        <v>0.85337962962962965</v>
      </c>
      <c r="B6" s="2">
        <f t="shared" si="0"/>
        <v>4.6296296296299833E-4</v>
      </c>
      <c r="C6">
        <v>201</v>
      </c>
      <c r="D6">
        <v>175</v>
      </c>
      <c r="E6">
        <v>87</v>
      </c>
      <c r="F6">
        <f t="shared" si="1"/>
        <v>0.18790496760259179</v>
      </c>
    </row>
    <row r="7" spans="1:6" x14ac:dyDescent="0.25">
      <c r="A7" s="2">
        <v>0.85364583333333333</v>
      </c>
      <c r="B7" s="2">
        <f t="shared" si="0"/>
        <v>7.2916666666666963E-4</v>
      </c>
      <c r="C7">
        <v>201</v>
      </c>
      <c r="D7">
        <v>175</v>
      </c>
      <c r="E7">
        <v>86</v>
      </c>
      <c r="F7">
        <f t="shared" si="1"/>
        <v>0.18614718614718614</v>
      </c>
    </row>
    <row r="8" spans="1:6" x14ac:dyDescent="0.25">
      <c r="A8" s="2">
        <v>0.85510416666666667</v>
      </c>
      <c r="B8" s="2">
        <f t="shared" si="0"/>
        <v>2.1875000000000089E-3</v>
      </c>
      <c r="C8">
        <v>200</v>
      </c>
      <c r="D8">
        <v>174</v>
      </c>
      <c r="E8">
        <v>86</v>
      </c>
      <c r="F8">
        <f t="shared" si="1"/>
        <v>0.18695652173913044</v>
      </c>
    </row>
    <row r="9" spans="1:6" x14ac:dyDescent="0.25">
      <c r="A9" s="2">
        <v>0.85581018518518526</v>
      </c>
      <c r="B9" s="2">
        <f t="shared" si="0"/>
        <v>2.8935185185186008E-3</v>
      </c>
      <c r="C9">
        <v>200</v>
      </c>
      <c r="D9">
        <v>174</v>
      </c>
      <c r="E9">
        <v>85</v>
      </c>
      <c r="F9">
        <f t="shared" si="1"/>
        <v>0.18518518518518517</v>
      </c>
    </row>
    <row r="10" spans="1:6" x14ac:dyDescent="0.25">
      <c r="A10" s="2">
        <v>0.85650462962962959</v>
      </c>
      <c r="B10" s="2">
        <f t="shared" si="0"/>
        <v>3.5879629629629317E-3</v>
      </c>
      <c r="C10">
        <v>200</v>
      </c>
      <c r="D10">
        <v>173</v>
      </c>
      <c r="E10">
        <v>85</v>
      </c>
      <c r="F10">
        <f t="shared" si="1"/>
        <v>0.18558951965065501</v>
      </c>
    </row>
    <row r="11" spans="1:6" x14ac:dyDescent="0.25">
      <c r="A11" s="2">
        <v>0.85791666666666666</v>
      </c>
      <c r="B11" s="2">
        <f t="shared" si="0"/>
        <v>5.0000000000000044E-3</v>
      </c>
      <c r="C11">
        <v>199</v>
      </c>
      <c r="D11">
        <v>173</v>
      </c>
      <c r="E11">
        <v>84</v>
      </c>
      <c r="F11">
        <f t="shared" si="1"/>
        <v>0.18421052631578946</v>
      </c>
    </row>
    <row r="12" spans="1:6" x14ac:dyDescent="0.25">
      <c r="A12" s="2">
        <v>0.85859953703703706</v>
      </c>
      <c r="B12" s="2">
        <f t="shared" si="0"/>
        <v>5.6828703703704075E-3</v>
      </c>
      <c r="C12">
        <v>199</v>
      </c>
      <c r="D12">
        <v>172</v>
      </c>
      <c r="E12">
        <v>83</v>
      </c>
      <c r="F12">
        <f t="shared" si="1"/>
        <v>0.1828193832599119</v>
      </c>
    </row>
    <row r="13" spans="1:6" x14ac:dyDescent="0.25">
      <c r="A13" s="2">
        <v>0.86</v>
      </c>
      <c r="B13" s="2">
        <f t="shared" si="0"/>
        <v>7.0833333333333304E-3</v>
      </c>
      <c r="C13">
        <v>199</v>
      </c>
      <c r="D13">
        <v>171</v>
      </c>
      <c r="E13">
        <v>81</v>
      </c>
      <c r="F13">
        <f t="shared" si="1"/>
        <v>0.17960088691796008</v>
      </c>
    </row>
    <row r="14" spans="1:6" x14ac:dyDescent="0.25">
      <c r="A14" s="2">
        <v>0.86068287037037028</v>
      </c>
      <c r="B14" s="2">
        <f t="shared" si="0"/>
        <v>7.7662037037036225E-3</v>
      </c>
      <c r="C14">
        <v>198</v>
      </c>
      <c r="D14">
        <v>170</v>
      </c>
      <c r="E14">
        <v>80</v>
      </c>
      <c r="F14">
        <f t="shared" si="1"/>
        <v>0.17857142857142858</v>
      </c>
    </row>
    <row r="15" spans="1:6" x14ac:dyDescent="0.25">
      <c r="A15" s="2">
        <v>0.86138888888888887</v>
      </c>
      <c r="B15" s="2">
        <f t="shared" si="0"/>
        <v>8.4722222222222143E-3</v>
      </c>
      <c r="C15">
        <v>198</v>
      </c>
      <c r="D15">
        <v>170</v>
      </c>
      <c r="E15">
        <v>79</v>
      </c>
      <c r="F15">
        <f t="shared" si="1"/>
        <v>0.1767337807606264</v>
      </c>
    </row>
    <row r="16" spans="1:6" x14ac:dyDescent="0.25">
      <c r="A16" s="2">
        <v>0.86208333333333342</v>
      </c>
      <c r="B16" s="2">
        <f t="shared" si="0"/>
        <v>9.1666666666667673E-3</v>
      </c>
      <c r="C16">
        <v>199</v>
      </c>
      <c r="D16">
        <v>170</v>
      </c>
      <c r="E16">
        <v>78</v>
      </c>
      <c r="F16">
        <f t="shared" si="1"/>
        <v>0.17449664429530201</v>
      </c>
    </row>
    <row r="17" spans="1:8" x14ac:dyDescent="0.25">
      <c r="A17" s="6">
        <v>0.86277777777777775</v>
      </c>
      <c r="B17" s="6">
        <f t="shared" si="0"/>
        <v>9.8611111111110983E-3</v>
      </c>
      <c r="C17" s="7">
        <v>198</v>
      </c>
      <c r="D17" s="7">
        <v>169</v>
      </c>
      <c r="E17" s="7">
        <v>76</v>
      </c>
      <c r="F17" s="7">
        <f t="shared" si="1"/>
        <v>0.17155756207674944</v>
      </c>
      <c r="H17" s="5"/>
    </row>
    <row r="18" spans="1:8" x14ac:dyDescent="0.25">
      <c r="A18" s="2">
        <v>0.86449074074074073</v>
      </c>
      <c r="B18" s="2">
        <f t="shared" si="0"/>
        <v>1.157407407407407E-2</v>
      </c>
      <c r="C18">
        <v>199</v>
      </c>
      <c r="D18">
        <v>169</v>
      </c>
      <c r="E18">
        <v>75</v>
      </c>
      <c r="F18">
        <f t="shared" si="1"/>
        <v>0.16930022573363432</v>
      </c>
    </row>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4"/>
  <sheetViews>
    <sheetView workbookViewId="0">
      <selection activeCell="K30" sqref="K30"/>
    </sheetView>
  </sheetViews>
  <sheetFormatPr baseColWidth="10" defaultRowHeight="15" x14ac:dyDescent="0.25"/>
  <cols>
    <col min="1" max="1" width="16.42578125" bestFit="1" customWidth="1"/>
  </cols>
  <sheetData>
    <row r="1" spans="1:6" x14ac:dyDescent="0.25">
      <c r="A1" s="3" t="s">
        <v>11</v>
      </c>
    </row>
    <row r="2" spans="1:6" x14ac:dyDescent="0.25">
      <c r="A2" s="1" t="s">
        <v>0</v>
      </c>
      <c r="B2" s="1" t="s">
        <v>5</v>
      </c>
      <c r="C2" s="1" t="s">
        <v>1</v>
      </c>
      <c r="D2" s="1" t="s">
        <v>2</v>
      </c>
      <c r="E2" s="1" t="s">
        <v>3</v>
      </c>
      <c r="F2" s="1" t="s">
        <v>4</v>
      </c>
    </row>
    <row r="3" spans="1:6" x14ac:dyDescent="0.25">
      <c r="A3" s="2">
        <v>0.86539351851851853</v>
      </c>
      <c r="B3" s="2">
        <f>A3-$A$3</f>
        <v>0</v>
      </c>
      <c r="C3">
        <v>196</v>
      </c>
      <c r="D3">
        <v>172</v>
      </c>
      <c r="E3">
        <v>83</v>
      </c>
      <c r="F3">
        <f>E3/(E3+D3+C3)</f>
        <v>0.18403547671840353</v>
      </c>
    </row>
    <row r="4" spans="1:6" x14ac:dyDescent="0.25">
      <c r="A4" s="2">
        <v>0.8655787037037036</v>
      </c>
      <c r="B4" s="2">
        <f t="shared" ref="B4:B24" si="0">A4-$A$3</f>
        <v>1.851851851850661E-4</v>
      </c>
      <c r="C4">
        <v>193</v>
      </c>
      <c r="D4">
        <v>170</v>
      </c>
      <c r="E4">
        <v>80</v>
      </c>
      <c r="F4">
        <f t="shared" ref="F4:F24" si="1">E4/(E4+D4+C4)</f>
        <v>0.18058690744920994</v>
      </c>
    </row>
    <row r="5" spans="1:6" x14ac:dyDescent="0.25">
      <c r="A5" s="2">
        <v>0.86618055555555562</v>
      </c>
      <c r="B5" s="2">
        <f t="shared" si="0"/>
        <v>7.8703703703708605E-4</v>
      </c>
      <c r="C5">
        <v>193</v>
      </c>
      <c r="D5">
        <v>169</v>
      </c>
      <c r="E5">
        <v>80</v>
      </c>
      <c r="F5">
        <f t="shared" si="1"/>
        <v>0.18099547511312217</v>
      </c>
    </row>
    <row r="6" spans="1:6" x14ac:dyDescent="0.25">
      <c r="A6" s="2">
        <v>0.86659722222222213</v>
      </c>
      <c r="B6" s="2">
        <f t="shared" si="0"/>
        <v>1.2037037037035958E-3</v>
      </c>
      <c r="C6">
        <v>193</v>
      </c>
      <c r="D6">
        <v>169</v>
      </c>
      <c r="E6">
        <v>79</v>
      </c>
      <c r="F6">
        <f t="shared" si="1"/>
        <v>0.17913832199546487</v>
      </c>
    </row>
    <row r="7" spans="1:6" x14ac:dyDescent="0.25">
      <c r="A7" s="2">
        <v>0.86678240740740742</v>
      </c>
      <c r="B7" s="2">
        <f t="shared" si="0"/>
        <v>1.388888888888884E-3</v>
      </c>
      <c r="C7">
        <v>195</v>
      </c>
      <c r="D7">
        <v>171</v>
      </c>
      <c r="E7">
        <v>81</v>
      </c>
      <c r="F7">
        <f t="shared" si="1"/>
        <v>0.18120805369127516</v>
      </c>
    </row>
    <row r="8" spans="1:6" x14ac:dyDescent="0.25">
      <c r="A8" s="2">
        <v>0.86758101851851854</v>
      </c>
      <c r="B8" s="2">
        <f t="shared" si="0"/>
        <v>2.1875000000000089E-3</v>
      </c>
      <c r="C8">
        <v>195</v>
      </c>
      <c r="D8">
        <v>170</v>
      </c>
      <c r="E8">
        <v>80</v>
      </c>
      <c r="F8">
        <f t="shared" si="1"/>
        <v>0.1797752808988764</v>
      </c>
    </row>
    <row r="9" spans="1:6" x14ac:dyDescent="0.25">
      <c r="A9" s="2">
        <v>0.86826388888888895</v>
      </c>
      <c r="B9" s="2">
        <f t="shared" si="0"/>
        <v>2.870370370370412E-3</v>
      </c>
      <c r="C9">
        <v>195</v>
      </c>
      <c r="D9">
        <v>170</v>
      </c>
      <c r="E9">
        <v>79</v>
      </c>
      <c r="F9">
        <f t="shared" si="1"/>
        <v>0.17792792792792791</v>
      </c>
    </row>
    <row r="10" spans="1:6" x14ac:dyDescent="0.25">
      <c r="A10" s="2">
        <v>0.86895833333333339</v>
      </c>
      <c r="B10" s="2">
        <f t="shared" si="0"/>
        <v>3.564814814814854E-3</v>
      </c>
      <c r="C10">
        <v>195</v>
      </c>
      <c r="D10">
        <v>169</v>
      </c>
      <c r="E10">
        <v>78</v>
      </c>
      <c r="F10">
        <f t="shared" si="1"/>
        <v>0.17647058823529413</v>
      </c>
    </row>
    <row r="11" spans="1:6" x14ac:dyDescent="0.25">
      <c r="A11" s="2">
        <v>0.86966435185185187</v>
      </c>
      <c r="B11" s="2">
        <f t="shared" si="0"/>
        <v>4.2708333333333348E-3</v>
      </c>
      <c r="C11">
        <v>194</v>
      </c>
      <c r="D11">
        <v>168</v>
      </c>
      <c r="E11">
        <v>76</v>
      </c>
      <c r="F11">
        <f t="shared" si="1"/>
        <v>0.17351598173515981</v>
      </c>
    </row>
    <row r="12" spans="1:6" x14ac:dyDescent="0.25">
      <c r="A12" s="2">
        <v>0.87034722222222216</v>
      </c>
      <c r="B12" s="2">
        <f t="shared" si="0"/>
        <v>4.9537037037036269E-3</v>
      </c>
      <c r="C12">
        <v>194</v>
      </c>
      <c r="D12">
        <v>168</v>
      </c>
      <c r="E12">
        <v>75</v>
      </c>
      <c r="F12">
        <f t="shared" si="1"/>
        <v>0.17162471395881007</v>
      </c>
    </row>
    <row r="13" spans="1:6" x14ac:dyDescent="0.25">
      <c r="A13" s="2">
        <v>0.87104166666666671</v>
      </c>
      <c r="B13" s="2">
        <f t="shared" si="0"/>
        <v>5.6481481481481799E-3</v>
      </c>
      <c r="C13">
        <v>194</v>
      </c>
      <c r="D13">
        <v>167</v>
      </c>
      <c r="E13">
        <v>74</v>
      </c>
      <c r="F13">
        <f t="shared" si="1"/>
        <v>0.17011494252873563</v>
      </c>
    </row>
    <row r="14" spans="1:6" x14ac:dyDescent="0.25">
      <c r="A14" s="2">
        <v>0.87174768518518519</v>
      </c>
      <c r="B14" s="2">
        <f t="shared" si="0"/>
        <v>6.3541666666666607E-3</v>
      </c>
      <c r="C14">
        <v>194</v>
      </c>
      <c r="D14">
        <v>166</v>
      </c>
      <c r="E14">
        <v>72</v>
      </c>
      <c r="F14">
        <f t="shared" si="1"/>
        <v>0.16666666666666666</v>
      </c>
    </row>
    <row r="15" spans="1:6" x14ac:dyDescent="0.25">
      <c r="A15" s="2">
        <v>0.87244212962962964</v>
      </c>
      <c r="B15" s="2">
        <f t="shared" si="0"/>
        <v>7.0486111111111027E-3</v>
      </c>
      <c r="C15">
        <v>193</v>
      </c>
      <c r="D15">
        <v>165</v>
      </c>
      <c r="E15">
        <v>71</v>
      </c>
      <c r="F15">
        <f t="shared" si="1"/>
        <v>0.1655011655011655</v>
      </c>
    </row>
    <row r="16" spans="1:6" x14ac:dyDescent="0.25">
      <c r="A16" s="2">
        <v>0.873113425925926</v>
      </c>
      <c r="B16" s="2">
        <f t="shared" si="0"/>
        <v>7.7199074074074669E-3</v>
      </c>
      <c r="C16">
        <v>193</v>
      </c>
      <c r="D16">
        <v>164</v>
      </c>
      <c r="E16">
        <v>70</v>
      </c>
      <c r="F16">
        <f t="shared" si="1"/>
        <v>0.16393442622950818</v>
      </c>
    </row>
    <row r="17" spans="1:6" x14ac:dyDescent="0.25">
      <c r="A17" s="2">
        <v>0.87381944444444448</v>
      </c>
      <c r="B17" s="2">
        <f t="shared" si="0"/>
        <v>8.4259259259259478E-3</v>
      </c>
      <c r="C17">
        <v>193</v>
      </c>
      <c r="D17">
        <v>163</v>
      </c>
      <c r="E17">
        <v>68</v>
      </c>
      <c r="F17">
        <f t="shared" si="1"/>
        <v>0.16037735849056603</v>
      </c>
    </row>
    <row r="18" spans="1:6" x14ac:dyDescent="0.25">
      <c r="A18" s="2">
        <v>0.87452546296296296</v>
      </c>
      <c r="B18" s="2">
        <f t="shared" si="0"/>
        <v>9.1319444444444287E-3</v>
      </c>
      <c r="C18">
        <v>192</v>
      </c>
      <c r="D18">
        <v>163</v>
      </c>
      <c r="E18">
        <v>67</v>
      </c>
      <c r="F18">
        <f t="shared" si="1"/>
        <v>0.15876777251184834</v>
      </c>
    </row>
    <row r="19" spans="1:6" x14ac:dyDescent="0.25">
      <c r="A19" s="2">
        <v>0.87520833333333325</v>
      </c>
      <c r="B19" s="2">
        <f t="shared" si="0"/>
        <v>9.8148148148147207E-3</v>
      </c>
      <c r="C19">
        <v>192</v>
      </c>
      <c r="D19">
        <v>162</v>
      </c>
      <c r="E19">
        <v>66</v>
      </c>
      <c r="F19">
        <f t="shared" si="1"/>
        <v>0.15714285714285714</v>
      </c>
    </row>
    <row r="20" spans="1:6" x14ac:dyDescent="0.25">
      <c r="A20" s="2">
        <v>0.87592592592592589</v>
      </c>
      <c r="B20" s="2">
        <f t="shared" si="0"/>
        <v>1.0532407407407351E-2</v>
      </c>
      <c r="C20">
        <v>191</v>
      </c>
      <c r="D20">
        <v>161</v>
      </c>
      <c r="E20">
        <v>64</v>
      </c>
      <c r="F20">
        <f t="shared" si="1"/>
        <v>0.15384615384615385</v>
      </c>
    </row>
    <row r="21" spans="1:6" x14ac:dyDescent="0.25">
      <c r="A21" s="2">
        <v>0.87659722222222225</v>
      </c>
      <c r="B21" s="2">
        <f t="shared" si="0"/>
        <v>1.1203703703703716E-2</v>
      </c>
      <c r="C21">
        <v>191</v>
      </c>
      <c r="D21">
        <v>160</v>
      </c>
      <c r="E21">
        <v>63</v>
      </c>
      <c r="F21">
        <f t="shared" si="1"/>
        <v>0.15217391304347827</v>
      </c>
    </row>
    <row r="22" spans="1:6" x14ac:dyDescent="0.25">
      <c r="A22" s="2">
        <v>0.87798611111111102</v>
      </c>
      <c r="B22" s="2">
        <f t="shared" si="0"/>
        <v>1.2592592592592489E-2</v>
      </c>
      <c r="C22">
        <v>191</v>
      </c>
      <c r="D22">
        <v>160</v>
      </c>
      <c r="E22">
        <v>62</v>
      </c>
      <c r="F22">
        <f t="shared" si="1"/>
        <v>0.15012106537530268</v>
      </c>
    </row>
    <row r="23" spans="1:6" x14ac:dyDescent="0.25">
      <c r="A23" s="2">
        <v>0.87868055555555558</v>
      </c>
      <c r="B23" s="2">
        <f t="shared" si="0"/>
        <v>1.3287037037037042E-2</v>
      </c>
      <c r="C23">
        <v>191</v>
      </c>
      <c r="D23">
        <v>160</v>
      </c>
      <c r="E23">
        <v>61</v>
      </c>
      <c r="F23">
        <f t="shared" si="1"/>
        <v>0.14805825242718446</v>
      </c>
    </row>
    <row r="24" spans="1:6" x14ac:dyDescent="0.25">
      <c r="A24" s="2">
        <v>0.87937500000000002</v>
      </c>
      <c r="B24" s="2">
        <f t="shared" si="0"/>
        <v>1.3981481481481484E-2</v>
      </c>
      <c r="C24">
        <v>191</v>
      </c>
      <c r="D24">
        <v>159</v>
      </c>
      <c r="E24">
        <v>61</v>
      </c>
      <c r="F24">
        <f t="shared" si="1"/>
        <v>0.14841849148418493</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Diagramme</vt:lpstr>
      </vt:variant>
      <vt:variant>
        <vt:i4>1</vt:i4>
      </vt:variant>
    </vt:vector>
  </HeadingPairs>
  <TitlesOfParts>
    <vt:vector size="9" baseType="lpstr">
      <vt:lpstr>Erläuterung</vt:lpstr>
      <vt:lpstr>Steigungswerte</vt:lpstr>
      <vt:lpstr>Messung 0%</vt:lpstr>
      <vt:lpstr>Messung 100%</vt:lpstr>
      <vt:lpstr>Messung 50%</vt:lpstr>
      <vt:lpstr>Messung 25%</vt:lpstr>
      <vt:lpstr>Messung 12,5%</vt:lpstr>
      <vt:lpstr>Messung 6,25%</vt:lpstr>
      <vt:lpstr>Graph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Thalhammer</dc:creator>
  <cp:lastModifiedBy>Weidenhiller, Patrizia</cp:lastModifiedBy>
  <dcterms:created xsi:type="dcterms:W3CDTF">2021-01-09T08:40:43Z</dcterms:created>
  <dcterms:modified xsi:type="dcterms:W3CDTF">2022-04-19T11:50:08Z</dcterms:modified>
</cp:coreProperties>
</file>